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8 TECHNICAL Projects 2022\11 Clean Coal\ALAP ANYAGOK\ALAPOK\2 ADATBEKÉRO LAPOK\"/>
    </mc:Choice>
  </mc:AlternateContent>
  <xr:revisionPtr revIDLastSave="0" documentId="8_{1439F328-0521-40A8-9F2C-4FA0E58F5525}" xr6:coauthVersionLast="47" xr6:coauthVersionMax="47" xr10:uidLastSave="{00000000-0000-0000-0000-000000000000}"/>
  <bookViews>
    <workbookView xWindow="1305" yWindow="1215" windowWidth="27030" windowHeight="14265" xr2:uid="{F903E452-60F1-4730-ADDF-A05585FB2388}"/>
  </bookViews>
  <sheets>
    <sheet name="Munka1" sheetId="1" r:id="rId1"/>
  </sheets>
  <externalReferences>
    <externalReference r:id="rId2"/>
  </externalReferences>
  <definedNames>
    <definedName name="_xlnm.Print_Area" localSheetId="0">Munka1!$B$1:$O$107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9" i="1" l="1"/>
  <c r="K80" i="1"/>
  <c r="J80" i="1"/>
  <c r="I80" i="1"/>
  <c r="H80" i="1"/>
  <c r="G80" i="1"/>
  <c r="F80" i="1"/>
  <c r="E80" i="1"/>
  <c r="D80" i="1"/>
  <c r="K79" i="1"/>
  <c r="J79" i="1"/>
  <c r="I79" i="1"/>
  <c r="H79" i="1"/>
  <c r="G79" i="1"/>
  <c r="F79" i="1"/>
  <c r="E79" i="1"/>
  <c r="D79" i="1"/>
  <c r="M74" i="1"/>
  <c r="L74" i="1"/>
  <c r="J74" i="1"/>
  <c r="H58" i="1"/>
  <c r="I57" i="1"/>
  <c r="H57" i="1"/>
  <c r="G57" i="1"/>
  <c r="F57" i="1"/>
  <c r="E57" i="1"/>
  <c r="D57" i="1"/>
  <c r="I58" i="1"/>
  <c r="G58" i="1"/>
  <c r="F58" i="1"/>
  <c r="E58" i="1"/>
  <c r="D58" i="1"/>
  <c r="D16" i="1"/>
  <c r="D15" i="1"/>
  <c r="D14" i="1"/>
  <c r="D13" i="1"/>
  <c r="D12" i="1"/>
  <c r="I6" i="1"/>
  <c r="I4" i="1"/>
</calcChain>
</file>

<file path=xl/sharedStrings.xml><?xml version="1.0" encoding="utf-8"?>
<sst xmlns="http://schemas.openxmlformats.org/spreadsheetml/2006/main" count="190" uniqueCount="169">
  <si>
    <t>*To develope the Energy and Mass balance as well as the Financial Model it is required that the prospective purchaser provides the required partameters for both the Thermo-Chemical Gasification and the Liquefaction Units.  The accuracy of the prediction a</t>
  </si>
  <si>
    <t>General Information Table</t>
  </si>
  <si>
    <t xml:space="preserve"> Basic Technical and Financial Data Inputs to be used in modeling 
(INPUT DATA SHEET - FOR EACH PROJECTS, SEPARATELY)</t>
  </si>
  <si>
    <t>V14</t>
  </si>
  <si>
    <t>Project Name (Place &amp; Final Product):</t>
  </si>
  <si>
    <t>TCG-UC</t>
  </si>
  <si>
    <t>…............................................... W2GE PROJECT</t>
  </si>
  <si>
    <t>PLEASE FILL ALL           "GRAYS" IN!</t>
  </si>
  <si>
    <t>G1.   Name of town and Region / Country</t>
  </si>
  <si>
    <t>G1.                               Name of Landfill site</t>
  </si>
  <si>
    <t>G1.              Name of Input (feed) Material:</t>
  </si>
  <si>
    <r>
      <rPr>
        <b/>
        <sz val="14"/>
        <rFont val="Arial"/>
        <family val="2"/>
        <charset val="238"/>
      </rPr>
      <t xml:space="preserve">G2. </t>
    </r>
    <r>
      <rPr>
        <b/>
        <sz val="12"/>
        <rFont val="Arial"/>
        <family val="2"/>
      </rPr>
      <t xml:space="preserve">           Project representative (contact) person</t>
    </r>
  </si>
  <si>
    <t>Name of the prospective owner of the TCG plant</t>
  </si>
  <si>
    <t>Date of filling this form in / Name of person who filled it in:</t>
  </si>
  <si>
    <t>Date:</t>
  </si>
  <si>
    <t>Signature</t>
  </si>
  <si>
    <t>Name:</t>
  </si>
  <si>
    <t>Mr/Ms./Mrs.</t>
  </si>
  <si>
    <t>"Central" coordinate of LANDFILL site</t>
  </si>
  <si>
    <t xml:space="preserve"> N/S , E/W</t>
  </si>
  <si>
    <r>
      <rPr>
        <b/>
        <vertAlign val="superscript"/>
        <sz val="12"/>
        <color rgb="FF0000FF"/>
        <rFont val="Arial"/>
        <family val="2"/>
        <charset val="238"/>
      </rPr>
      <t>o</t>
    </r>
    <r>
      <rPr>
        <b/>
        <sz val="12"/>
        <color indexed="12"/>
        <rFont val="Arial"/>
        <family val="2"/>
        <charset val="238"/>
      </rPr>
      <t xml:space="preserve"> </t>
    </r>
    <r>
      <rPr>
        <b/>
        <sz val="10"/>
        <color rgb="FF0000FF"/>
        <rFont val="Arial"/>
        <family val="2"/>
        <charset val="238"/>
      </rPr>
      <t>(degree)</t>
    </r>
  </si>
  <si>
    <r>
      <t xml:space="preserve"> ' </t>
    </r>
    <r>
      <rPr>
        <b/>
        <sz val="10"/>
        <color rgb="FF0000FF"/>
        <rFont val="Arial"/>
        <family val="2"/>
        <charset val="238"/>
      </rPr>
      <t>(minute)</t>
    </r>
  </si>
  <si>
    <r>
      <t xml:space="preserve">" </t>
    </r>
    <r>
      <rPr>
        <b/>
        <sz val="10"/>
        <color rgb="FF0000FF"/>
        <rFont val="Arial"/>
        <family val="2"/>
        <charset val="238"/>
      </rPr>
      <t>(second)</t>
    </r>
  </si>
  <si>
    <t>Daily Quantity of MSW</t>
  </si>
  <si>
    <t>G3.A                                                                 X</t>
  </si>
  <si>
    <t>ton/day</t>
  </si>
  <si>
    <t>G4.A                                                                 Y</t>
  </si>
  <si>
    <t xml:space="preserve"> It is an official declaration that the data and information provided for the feedstock material in this form is correct and represents the feedstock material to accurately to our best knowledge.</t>
  </si>
  <si>
    <t>G5.A                                                                 Z</t>
  </si>
  <si>
    <t xml:space="preserve"> -</t>
  </si>
  <si>
    <t>m</t>
  </si>
  <si>
    <t>"Central" coordinate of PLANT site</t>
  </si>
  <si>
    <r>
      <rPr>
        <b/>
        <vertAlign val="superscript"/>
        <sz val="12"/>
        <color rgb="FF0000FF"/>
        <rFont val="Arial"/>
        <family val="2"/>
        <charset val="238"/>
      </rPr>
      <t xml:space="preserve">o </t>
    </r>
    <r>
      <rPr>
        <b/>
        <sz val="10"/>
        <color rgb="FF0000FF"/>
        <rFont val="Arial"/>
        <family val="2"/>
        <charset val="238"/>
      </rPr>
      <t>(degree)</t>
    </r>
  </si>
  <si>
    <t>G3.B                                                                 X</t>
  </si>
  <si>
    <t>G4.B                                                                 Y</t>
  </si>
  <si>
    <t>G5.B                                                                 Z</t>
  </si>
  <si>
    <t>SAMPLE X</t>
  </si>
  <si>
    <t>N</t>
  </si>
  <si>
    <t>…………….………...……..                   ………………..………….</t>
  </si>
  <si>
    <t>SAMPLE Y</t>
  </si>
  <si>
    <t>E</t>
  </si>
  <si>
    <t xml:space="preserve">           Mr. X   Y</t>
  </si>
  <si>
    <t>Dr. Y   X</t>
  </si>
  <si>
    <t>SAMPLE Z</t>
  </si>
  <si>
    <t xml:space="preserve">           Corp name</t>
  </si>
  <si>
    <t>SEAL</t>
  </si>
  <si>
    <t>Head of the Committee of Experts</t>
  </si>
  <si>
    <r>
      <t xml:space="preserve">The </t>
    </r>
    <r>
      <rPr>
        <b/>
        <sz val="12"/>
        <color rgb="FF0000FF"/>
        <rFont val="Arial"/>
        <family val="2"/>
        <charset val="238"/>
      </rPr>
      <t>G3., G4., G5</t>
    </r>
    <r>
      <rPr>
        <sz val="12"/>
        <rFont val="Arial"/>
        <family val="2"/>
        <charset val="238"/>
      </rPr>
      <t xml:space="preserve"> (</t>
    </r>
    <r>
      <rPr>
        <b/>
        <sz val="12"/>
        <color rgb="FF0000FF"/>
        <rFont val="Arial"/>
        <family val="2"/>
        <charset val="238"/>
      </rPr>
      <t>A</t>
    </r>
    <r>
      <rPr>
        <sz val="12"/>
        <rFont val="Arial"/>
        <family val="2"/>
        <charset val="238"/>
      </rPr>
      <t xml:space="preserve">  and </t>
    </r>
    <r>
      <rPr>
        <b/>
        <sz val="12"/>
        <color rgb="FF0000FF"/>
        <rFont val="Arial"/>
        <family val="2"/>
        <charset val="238"/>
      </rPr>
      <t>B</t>
    </r>
    <r>
      <rPr>
        <sz val="12"/>
        <rFont val="Arial"/>
        <family val="2"/>
        <charset val="238"/>
      </rPr>
      <t>) must be filled in</t>
    </r>
    <r>
      <rPr>
        <b/>
        <sz val="12"/>
        <color rgb="FFFF0000"/>
        <rFont val="Arial"/>
        <family val="2"/>
        <charset val="238"/>
      </rPr>
      <t xml:space="preserve"> for each </t>
    </r>
    <r>
      <rPr>
        <b/>
        <sz val="12"/>
        <rFont val="Arial"/>
        <family val="2"/>
        <charset val="238"/>
      </rPr>
      <t>LANDFILL</t>
    </r>
    <r>
      <rPr>
        <sz val="12"/>
        <rFont val="Arial"/>
        <family val="2"/>
        <charset val="238"/>
      </rPr>
      <t xml:space="preserve"> site and for each </t>
    </r>
    <r>
      <rPr>
        <b/>
        <sz val="12"/>
        <rFont val="Arial"/>
        <family val="2"/>
        <charset val="238"/>
      </rPr>
      <t>TCG-UC Plant Site!!</t>
    </r>
  </si>
  <si>
    <t xml:space="preserve"> Daily Quantity and Tonnage price of Each Feedstocks "as received"</t>
  </si>
  <si>
    <r>
      <t>REPRESENTATIVE SAMPLING</t>
    </r>
    <r>
      <rPr>
        <sz val="11"/>
        <color rgb="FF0000FF"/>
        <rFont val="Arial"/>
        <family val="2"/>
        <charset val="238"/>
      </rPr>
      <t>: (https://m-w.dk/product/rss-b-representative-sampling-systembulk/?gclid=CjwKCAjwstfkBRBoEiwADTmnEOZ9hV94EX96fL9mtBdKWgD72YRS-VlnuTudnw8Um9-wQPAYXGo4dhoCuDcQAvD_BwE)</t>
    </r>
  </si>
  <si>
    <t>Write the Names of Feed Materials in please!</t>
  </si>
  <si>
    <t>Coal</t>
  </si>
  <si>
    <t>Refuse Derived Fuel (RDF)</t>
  </si>
  <si>
    <t>Used Tire</t>
  </si>
  <si>
    <t>Petroleum Coke (PetCoke)</t>
  </si>
  <si>
    <t>NAME OF Other Feed Material       No. V.</t>
  </si>
  <si>
    <t xml:space="preserve">Municipal Solid Waste </t>
  </si>
  <si>
    <t>From the point of view of the Project Firm !!</t>
  </si>
  <si>
    <r>
      <t>Daily Quantity (ston/day, sTPD) (</t>
    </r>
    <r>
      <rPr>
        <sz val="11"/>
        <rFont val="Arial"/>
        <family val="2"/>
        <charset val="238"/>
      </rPr>
      <t>Estimated</t>
    </r>
    <r>
      <rPr>
        <b/>
        <sz val="11"/>
        <rFont val="Arial"/>
        <family val="2"/>
        <charset val="238"/>
      </rPr>
      <t>) as received</t>
    </r>
  </si>
  <si>
    <r>
      <t xml:space="preserve">Price (USD/ton) </t>
    </r>
    <r>
      <rPr>
        <sz val="11"/>
        <rFont val="Arial"/>
        <family val="2"/>
        <charset val="238"/>
      </rPr>
      <t>(negativ is turnover, positive is cost)</t>
    </r>
  </si>
  <si>
    <t>Other Parameters</t>
  </si>
  <si>
    <t>END PRODUCT parameters related to GTE (Gas To Electricity) Unit 
(from point of view of TCG Project company)</t>
  </si>
  <si>
    <t>E1-E3</t>
  </si>
  <si>
    <t>Name and Value of Basic Data</t>
  </si>
  <si>
    <t>Price</t>
  </si>
  <si>
    <t>Unit</t>
  </si>
  <si>
    <t>Brief Explanation</t>
  </si>
  <si>
    <t>(Including subsidization)</t>
  </si>
  <si>
    <t>Selling price of Electricity</t>
  </si>
  <si>
    <t>$/kWh =</t>
  </si>
  <si>
    <t>TCG SELLS the electricity TO the grid.</t>
  </si>
  <si>
    <t>E1.</t>
  </si>
  <si>
    <t>Cost of Electricity</t>
  </si>
  <si>
    <t>TCG BUYS the electricity FROM the grid.</t>
  </si>
  <si>
    <t>E2.</t>
  </si>
  <si>
    <t>Selling price of Heat</t>
  </si>
  <si>
    <t>TCG SELLS the HEAT ENERGY TO the Govern. or the heating system</t>
  </si>
  <si>
    <t>E3.</t>
  </si>
  <si>
    <t>Other END PRODUCT parameters related to GTL (Gas To Liquid) Unit 
(from point of view of TCG Project company)</t>
  </si>
  <si>
    <t>2.2. B1-B5</t>
  </si>
  <si>
    <t xml:space="preserve">         Name of End Product(s)</t>
  </si>
  <si>
    <t>Ethanol   &amp;</t>
  </si>
  <si>
    <t>Methanol</t>
  </si>
  <si>
    <t>Diesel</t>
  </si>
  <si>
    <t>Petrol</t>
  </si>
  <si>
    <t>JET A1</t>
  </si>
  <si>
    <t>Gasoline</t>
  </si>
  <si>
    <t>BN</t>
  </si>
  <si>
    <t>Selling price of End Product (USD/liter)</t>
  </si>
  <si>
    <t>TCG SELLS the End Product the Governmental company or Organization</t>
  </si>
  <si>
    <t>BP1</t>
  </si>
  <si>
    <r>
      <t>OR        (USD/m</t>
    </r>
    <r>
      <rPr>
        <b/>
        <vertAlign val="superscript"/>
        <sz val="10"/>
        <color rgb="FF0000FF"/>
        <rFont val="Arial"/>
        <family val="2"/>
        <charset val="238"/>
      </rPr>
      <t>3</t>
    </r>
    <r>
      <rPr>
        <b/>
        <sz val="10"/>
        <color indexed="39"/>
        <rFont val="Arial"/>
        <family val="2"/>
        <charset val="238"/>
      </rPr>
      <t>)</t>
    </r>
  </si>
  <si>
    <t>BP2</t>
  </si>
  <si>
    <t>Salary per hour, other costs of Labour, length of  shift in case of continuous running of TCG</t>
  </si>
  <si>
    <t xml:space="preserve">Engineering salary  at TCG unit </t>
  </si>
  <si>
    <t>US$/hour</t>
  </si>
  <si>
    <t>OR</t>
  </si>
  <si>
    <t>Engineers</t>
  </si>
  <si>
    <t>EUR /month</t>
  </si>
  <si>
    <t>S1.</t>
  </si>
  <si>
    <t xml:space="preserve">Workers salary at TCG unit  </t>
  </si>
  <si>
    <t>Workers</t>
  </si>
  <si>
    <t xml:space="preserve">EUR/month </t>
  </si>
  <si>
    <t>S2.</t>
  </si>
  <si>
    <t>S3.                                                           Appurtenance  %</t>
  </si>
  <si>
    <t>S3.</t>
  </si>
  <si>
    <t>Working hours per shift</t>
  </si>
  <si>
    <t>hour</t>
  </si>
  <si>
    <t>C/    Basic parameters of Feed materials to be used</t>
  </si>
  <si>
    <t>Version 1.                                                                              Please FILL these tables in!</t>
  </si>
  <si>
    <t>Price of Feed material (USD/ton)</t>
  </si>
  <si>
    <r>
      <t>PROXIMATE ANALYSIS</t>
    </r>
    <r>
      <rPr>
        <sz val="12"/>
        <color rgb="FF007A37"/>
        <rFont val="Arial"/>
        <family val="2"/>
        <charset val="238"/>
      </rPr>
      <t xml:space="preserve"> (% in weight)</t>
    </r>
  </si>
  <si>
    <r>
      <rPr>
        <b/>
        <sz val="10"/>
        <rFont val="Arial"/>
        <family val="2"/>
        <charset val="238"/>
      </rPr>
      <t xml:space="preserve">Visit: </t>
    </r>
    <r>
      <rPr>
        <b/>
        <sz val="10"/>
        <color rgb="FF0000FF"/>
        <rFont val="Arial"/>
        <family val="2"/>
        <charset val="238"/>
      </rPr>
      <t>https://www.sgs.com/en/mining/analytical-services/coal-and-coke/proximate-and-ultimate-analysis</t>
    </r>
  </si>
  <si>
    <t>Moisture content (%)</t>
  </si>
  <si>
    <t>Ash content (%)</t>
  </si>
  <si>
    <t>Volatile Matter (%)</t>
  </si>
  <si>
    <t>Carbon content  in the Volatiles (%)</t>
  </si>
  <si>
    <t>Fixed Carbon Content(FC) (%)</t>
  </si>
  <si>
    <t>It is an official declaration that the data and information 
provided about the feedstock material in this form is correct and 
represents the feedstock material to accurately to our best 
knowledge</t>
  </si>
  <si>
    <t>Sulfur (%)</t>
  </si>
  <si>
    <t>Heating Value-as received (kJ/kg)</t>
  </si>
  <si>
    <t>Free carbon content on dry basis  FC (%)</t>
  </si>
  <si>
    <r>
      <t>ULTIMATE ANALYSIS</t>
    </r>
    <r>
      <rPr>
        <sz val="12"/>
        <color rgb="FF0000FF"/>
        <rFont val="Arial"/>
        <family val="2"/>
        <charset val="238"/>
      </rPr>
      <t xml:space="preserve"> (% in weight)</t>
    </r>
  </si>
  <si>
    <t>Carbon</t>
  </si>
  <si>
    <t>Hydrogen</t>
  </si>
  <si>
    <t>Sulphur</t>
  </si>
  <si>
    <t>…………….………...……..                                  ………………..………….</t>
  </si>
  <si>
    <t>Nitrogen</t>
  </si>
  <si>
    <t>Mr. X   Y</t>
  </si>
  <si>
    <t>Oxygen</t>
  </si>
  <si>
    <t>Ash(%)</t>
  </si>
  <si>
    <r>
      <t>H</t>
    </r>
    <r>
      <rPr>
        <b/>
        <vertAlign val="subscript"/>
        <sz val="10"/>
        <color rgb="FF0000FF"/>
        <rFont val="Arial"/>
        <family val="2"/>
        <charset val="238"/>
      </rPr>
      <t>2</t>
    </r>
    <r>
      <rPr>
        <b/>
        <sz val="10"/>
        <color indexed="12"/>
        <rFont val="Arial"/>
        <family val="2"/>
        <charset val="238"/>
      </rPr>
      <t>O Total (%)</t>
    </r>
  </si>
  <si>
    <t>* The modeling is based on these Basic Data provided by the Purchaser</t>
  </si>
  <si>
    <t>LHV (MJ/kg)</t>
  </si>
  <si>
    <t>Chemical Specification of Elements in Syngas</t>
  </si>
  <si>
    <t>Molar Mass [kg/mol]</t>
  </si>
  <si>
    <t>D</t>
  </si>
  <si>
    <t>B</t>
  </si>
  <si>
    <t>A</t>
  </si>
  <si>
    <t>C</t>
  </si>
  <si>
    <t>X</t>
  </si>
  <si>
    <t>Version 2.</t>
  </si>
  <si>
    <t>SAMPLE</t>
  </si>
  <si>
    <t>Sum %</t>
  </si>
  <si>
    <t>Thermal Treatment %</t>
  </si>
  <si>
    <t>Construction %</t>
  </si>
  <si>
    <t>Domestic %</t>
  </si>
  <si>
    <t>Commercial %</t>
  </si>
  <si>
    <t>Compost/ Garden %</t>
  </si>
  <si>
    <t>Industrial %</t>
  </si>
  <si>
    <t>Please Fill this table in!</t>
  </si>
  <si>
    <t>1. Bio-waste</t>
  </si>
  <si>
    <t>2. Paper</t>
  </si>
  <si>
    <t>3. Plastic</t>
  </si>
  <si>
    <t>4. Magnetizable metals</t>
  </si>
  <si>
    <t>5. Non-magnetizable metals</t>
  </si>
  <si>
    <t>6. Glass</t>
  </si>
  <si>
    <t>7. Non-combustible</t>
  </si>
  <si>
    <t>8. Combustible</t>
  </si>
  <si>
    <t>9. Textiles</t>
  </si>
  <si>
    <t>10. Composite</t>
  </si>
  <si>
    <t>11. Cardboard</t>
  </si>
  <si>
    <t>12. Hygienic</t>
  </si>
  <si>
    <t>13. Hazardous</t>
  </si>
  <si>
    <t>Total</t>
  </si>
  <si>
    <t>It is an official declaration that the data and information 
provided about the feedstock material in this form is correct and represents the feedstock material to accurately to our best knowledge</t>
  </si>
  <si>
    <t xml:space="preserve">         …………….………...……..                          ………………..………….</t>
  </si>
  <si>
    <t>Mr. X   Y,                                                                   Corp. Name</t>
  </si>
  <si>
    <t>Mr. Y   X                                           Head of Committee of Experts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</si>
</sst>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yyyy/mm/dd;@"/>
    <numFmt numFmtId="165" formatCode="[$-1C09]dd\ mmmm\ yyyy;@"/>
    <numFmt numFmtId="166" formatCode="0.0%"/>
    <numFmt numFmtId="167" formatCode="0.00000"/>
    <numFmt numFmtId="168" formatCode="_-* #,##0.00\ _F_t_-;\-* #,##0.00\ _F_t_-;_-* &quot;-&quot;??\ _F_t_-;_-@_-"/>
    <numFmt numFmtId="169" formatCode="#,##0.0000"/>
    <numFmt numFmtId="170" formatCode="[$$-409]#,##0.0000"/>
    <numFmt numFmtId="171" formatCode="[$$-409]#,##0.00"/>
  </numFmts>
  <fonts count="7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24"/>
      <color indexed="12"/>
      <name val="Times New Roman"/>
      <family val="1"/>
      <charset val="238"/>
    </font>
    <font>
      <b/>
      <sz val="18"/>
      <color indexed="12"/>
      <name val="Arial"/>
      <family val="2"/>
      <charset val="238"/>
    </font>
    <font>
      <b/>
      <sz val="20"/>
      <color indexed="12"/>
      <name val="Arial"/>
      <family val="2"/>
      <charset val="238"/>
    </font>
    <font>
      <b/>
      <sz val="24"/>
      <name val="Arial"/>
      <family val="2"/>
      <charset val="238"/>
    </font>
    <font>
      <sz val="24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</font>
    <font>
      <b/>
      <sz val="14"/>
      <color rgb="FF0000CC"/>
      <name val="Arial"/>
      <family val="2"/>
    </font>
    <font>
      <b/>
      <sz val="16"/>
      <name val="Arial"/>
      <family val="2"/>
      <charset val="238"/>
    </font>
    <font>
      <b/>
      <sz val="14"/>
      <color indexed="10"/>
      <name val="Arial"/>
      <family val="2"/>
    </font>
    <font>
      <b/>
      <sz val="14"/>
      <color rgb="FF0000CC"/>
      <name val="Arial"/>
      <family val="2"/>
      <charset val="238"/>
    </font>
    <font>
      <sz val="10"/>
      <color rgb="FF0000CC"/>
      <name val="Arial"/>
      <family val="2"/>
    </font>
    <font>
      <b/>
      <sz val="14"/>
      <color rgb="FF0000FF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</font>
    <font>
      <b/>
      <sz val="11"/>
      <color indexed="1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indexed="12"/>
      <name val="Arial"/>
      <family val="2"/>
      <charset val="238"/>
    </font>
    <font>
      <sz val="14"/>
      <name val="Arial"/>
      <family val="2"/>
      <charset val="238"/>
    </font>
    <font>
      <b/>
      <sz val="13"/>
      <name val="Arial"/>
      <family val="2"/>
      <charset val="238"/>
    </font>
    <font>
      <b/>
      <vertAlign val="superscript"/>
      <sz val="12"/>
      <color rgb="FF0000FF"/>
      <name val="Arial"/>
      <family val="2"/>
      <charset val="238"/>
    </font>
    <font>
      <b/>
      <sz val="10"/>
      <color rgb="FF0000FF"/>
      <name val="Arial"/>
      <family val="2"/>
      <charset val="238"/>
    </font>
    <font>
      <b/>
      <sz val="14"/>
      <color indexed="12"/>
      <name val="Arial"/>
      <family val="2"/>
      <charset val="238"/>
    </font>
    <font>
      <b/>
      <sz val="12"/>
      <color rgb="FF0000FF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4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Aptos Narrow"/>
      <family val="2"/>
      <charset val="238"/>
      <scheme val="minor"/>
    </font>
    <font>
      <b/>
      <sz val="12"/>
      <color rgb="FFFF0000"/>
      <name val="Arial"/>
      <family val="2"/>
      <charset val="238"/>
    </font>
    <font>
      <sz val="9"/>
      <name val="Arial"/>
      <family val="2"/>
      <charset val="238"/>
    </font>
    <font>
      <b/>
      <sz val="11"/>
      <color rgb="FF0000FF"/>
      <name val="Arial"/>
      <family val="2"/>
      <charset val="238"/>
    </font>
    <font>
      <sz val="11"/>
      <color rgb="FF0000FF"/>
      <name val="Arial"/>
      <family val="2"/>
      <charset val="238"/>
    </font>
    <font>
      <b/>
      <sz val="13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Arial"/>
      <family val="2"/>
      <charset val="238"/>
    </font>
    <font>
      <sz val="12"/>
      <color rgb="FF0000FF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i/>
      <sz val="14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rgb="FF3333FF"/>
      <name val="Arial"/>
      <family val="2"/>
      <charset val="238"/>
    </font>
    <font>
      <sz val="10"/>
      <color rgb="FF3333FF"/>
      <name val="Arial"/>
      <family val="2"/>
      <charset val="238"/>
    </font>
    <font>
      <b/>
      <sz val="10"/>
      <color indexed="39"/>
      <name val="Arial"/>
      <family val="2"/>
      <charset val="238"/>
    </font>
    <font>
      <b/>
      <sz val="12"/>
      <name val="Times New Roman"/>
      <family val="1"/>
      <charset val="238"/>
    </font>
    <font>
      <sz val="8"/>
      <name val="Arial"/>
      <family val="2"/>
      <charset val="238"/>
    </font>
    <font>
      <b/>
      <vertAlign val="superscript"/>
      <sz val="10"/>
      <color rgb="FF0000FF"/>
      <name val="Arial"/>
      <family val="2"/>
      <charset val="238"/>
    </font>
    <font>
      <i/>
      <sz val="14"/>
      <name val="Arial"/>
      <family val="2"/>
      <charset val="238"/>
    </font>
    <font>
      <b/>
      <sz val="12"/>
      <color rgb="FF0000CC"/>
      <name val="Arial"/>
      <family val="2"/>
      <charset val="238"/>
    </font>
    <font>
      <b/>
      <sz val="10"/>
      <color rgb="FF0000CC"/>
      <name val="Arial"/>
      <family val="2"/>
      <charset val="238"/>
    </font>
    <font>
      <sz val="10"/>
      <color rgb="FF0000CC"/>
      <name val="Arial"/>
      <family val="2"/>
      <charset val="238"/>
    </font>
    <font>
      <b/>
      <sz val="10"/>
      <color indexed="39"/>
      <name val="Arial"/>
      <family val="2"/>
    </font>
    <font>
      <b/>
      <sz val="22"/>
      <color rgb="FF0000FF"/>
      <name val="Times New Roman"/>
      <family val="1"/>
      <charset val="238"/>
    </font>
    <font>
      <b/>
      <sz val="12"/>
      <color rgb="FF007A37"/>
      <name val="Arial"/>
      <family val="2"/>
      <charset val="238"/>
    </font>
    <font>
      <sz val="12"/>
      <color rgb="FF007A37"/>
      <name val="Arial"/>
      <family val="2"/>
      <charset val="238"/>
    </font>
    <font>
      <b/>
      <sz val="10"/>
      <color rgb="FF007A37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0000FF"/>
      <name val="Arial"/>
      <family val="2"/>
      <charset val="238"/>
    </font>
    <font>
      <b/>
      <sz val="9"/>
      <name val="Arial"/>
      <family val="2"/>
    </font>
    <font>
      <b/>
      <vertAlign val="subscript"/>
      <sz val="10"/>
      <color rgb="FF0000FF"/>
      <name val="Arial"/>
      <family val="2"/>
      <charset val="238"/>
    </font>
    <font>
      <b/>
      <sz val="9"/>
      <color indexed="10"/>
      <name val="Arial"/>
      <family val="2"/>
    </font>
    <font>
      <sz val="10"/>
      <name val="Times New Roman"/>
      <family val="1"/>
      <charset val="238"/>
    </font>
    <font>
      <sz val="11"/>
      <color rgb="FF1802BE"/>
      <name val="Times New Roman"/>
      <family val="1"/>
      <charset val="238"/>
    </font>
    <font>
      <sz val="14"/>
      <color rgb="FF1802BE"/>
      <name val="Times New Roman"/>
      <family val="1"/>
      <charset val="238"/>
    </font>
    <font>
      <b/>
      <sz val="24"/>
      <color rgb="FF0000FF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0"/>
      <name val="Times New Roman"/>
      <family val="1"/>
      <charset val="238"/>
    </font>
    <font>
      <b/>
      <sz val="10"/>
      <color rgb="FFFF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BFED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E3FFE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E5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0000"/>
        <bgColor indexed="64"/>
      </patternFill>
    </fill>
  </fills>
  <borders count="1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rgb="FF0000FF"/>
      </left>
      <right/>
      <top style="double">
        <color rgb="FF0000FF"/>
      </top>
      <bottom style="thin">
        <color indexed="64"/>
      </bottom>
      <diagonal/>
    </border>
    <border>
      <left/>
      <right/>
      <top style="double">
        <color rgb="FF0000FF"/>
      </top>
      <bottom style="thin">
        <color indexed="64"/>
      </bottom>
      <diagonal/>
    </border>
    <border>
      <left/>
      <right style="double">
        <color rgb="FF0000FF"/>
      </right>
      <top style="double">
        <color rgb="FF0000FF"/>
      </top>
      <bottom style="thin">
        <color indexed="64"/>
      </bottom>
      <diagonal/>
    </border>
    <border>
      <left style="double">
        <color rgb="FF0000FF"/>
      </left>
      <right/>
      <top style="double">
        <color rgb="FF0000FF"/>
      </top>
      <bottom style="double">
        <color rgb="FF0000FF"/>
      </bottom>
      <diagonal/>
    </border>
    <border>
      <left/>
      <right/>
      <top style="double">
        <color rgb="FF0000FF"/>
      </top>
      <bottom style="double">
        <color rgb="FF0000FF"/>
      </bottom>
      <diagonal/>
    </border>
    <border>
      <left/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rgb="FF0000FF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rgb="FF0000FF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0000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rgb="FF0000FF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rgb="FF0000FF"/>
      </right>
      <top style="thin">
        <color indexed="64"/>
      </top>
      <bottom/>
      <diagonal/>
    </border>
    <border>
      <left style="double">
        <color rgb="FF0000FF"/>
      </left>
      <right/>
      <top style="thin">
        <color indexed="64"/>
      </top>
      <bottom style="double">
        <color rgb="FF0000FF"/>
      </bottom>
      <diagonal/>
    </border>
    <border>
      <left/>
      <right/>
      <top style="thin">
        <color indexed="64"/>
      </top>
      <bottom style="double">
        <color rgb="FF0000FF"/>
      </bottom>
      <diagonal/>
    </border>
    <border>
      <left/>
      <right style="double">
        <color rgb="FF0000FF"/>
      </right>
      <top style="thin">
        <color indexed="64"/>
      </top>
      <bottom style="double">
        <color rgb="FF0000FF"/>
      </bottom>
      <diagonal/>
    </border>
    <border>
      <left/>
      <right style="double">
        <color rgb="FF0000FF"/>
      </right>
      <top style="double">
        <color rgb="FF0000FF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rgb="FF0000FF"/>
      </left>
      <right style="thin">
        <color indexed="64"/>
      </right>
      <top style="double">
        <color rgb="FF0000F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rgb="FF0000FF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double">
        <color rgb="FF0000FF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rgb="FF0000FF"/>
      </left>
      <right style="thin">
        <color indexed="64"/>
      </right>
      <top style="thin">
        <color indexed="64"/>
      </top>
      <bottom style="double">
        <color rgb="FF0000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rgb="FF0000FF"/>
      </bottom>
      <diagonal/>
    </border>
    <border>
      <left style="thin">
        <color indexed="64"/>
      </left>
      <right style="double">
        <color rgb="FF0000FF"/>
      </right>
      <top style="thin">
        <color indexed="64"/>
      </top>
      <bottom style="double">
        <color rgb="FF0000FF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rgb="FF0000FF"/>
      </bottom>
      <diagonal/>
    </border>
    <border>
      <left/>
      <right style="medium">
        <color indexed="64"/>
      </right>
      <top style="medium">
        <color indexed="64"/>
      </top>
      <bottom style="double">
        <color rgb="FF0000FF"/>
      </bottom>
      <diagonal/>
    </border>
    <border>
      <left style="thin">
        <color indexed="64"/>
      </left>
      <right/>
      <top style="double">
        <color rgb="FF0000FF"/>
      </top>
      <bottom style="thin">
        <color indexed="64"/>
      </bottom>
      <diagonal/>
    </border>
    <border>
      <left/>
      <right style="thin">
        <color indexed="64"/>
      </right>
      <top style="double">
        <color rgb="FF0000FF"/>
      </top>
      <bottom style="thin">
        <color indexed="64"/>
      </bottom>
      <diagonal/>
    </border>
    <border>
      <left style="double">
        <color rgb="FF0000FF"/>
      </left>
      <right style="medium">
        <color indexed="64"/>
      </right>
      <top style="double">
        <color rgb="FF0000FF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rgb="FF0000FF"/>
      </bottom>
      <diagonal/>
    </border>
    <border>
      <left/>
      <right style="thin">
        <color indexed="64"/>
      </right>
      <top style="thin">
        <color indexed="64"/>
      </top>
      <bottom style="double">
        <color rgb="FF0000FF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00FF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rgb="FF0000FF"/>
      </left>
      <right style="thin">
        <color indexed="64"/>
      </right>
      <top style="double">
        <color rgb="FF0000FF"/>
      </top>
      <bottom style="double">
        <color rgb="FF0000FF"/>
      </bottom>
      <diagonal/>
    </border>
    <border>
      <left style="thin">
        <color indexed="64"/>
      </left>
      <right/>
      <top style="double">
        <color rgb="FF0000FF"/>
      </top>
      <bottom style="double">
        <color rgb="FF0000FF"/>
      </bottom>
      <diagonal/>
    </border>
    <border>
      <left style="thin">
        <color indexed="64"/>
      </left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rgb="FF0000FF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 style="thin">
        <color auto="1"/>
      </bottom>
      <diagonal/>
    </border>
    <border>
      <left style="double">
        <color rgb="FF0000FF"/>
      </left>
      <right style="double">
        <color rgb="FF0000FF"/>
      </right>
      <top style="thin">
        <color indexed="64"/>
      </top>
      <bottom/>
      <diagonal/>
    </border>
    <border>
      <left style="double">
        <color rgb="FF0000FF"/>
      </left>
      <right style="double">
        <color rgb="FF0000FF"/>
      </right>
      <top style="thin">
        <color indexed="64"/>
      </top>
      <bottom style="double">
        <color rgb="FF0000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rgb="FF0000FF"/>
      </top>
      <bottom style="double">
        <color rgb="FF0000FF"/>
      </bottom>
      <diagonal/>
    </border>
    <border>
      <left style="medium">
        <color indexed="64"/>
      </left>
      <right style="medium">
        <color indexed="64"/>
      </right>
      <top style="double">
        <color rgb="FF0000FF"/>
      </top>
      <bottom style="double">
        <color rgb="FF0000FF"/>
      </bottom>
      <diagonal/>
    </border>
    <border>
      <left style="thin">
        <color indexed="64"/>
      </left>
      <right style="medium">
        <color indexed="64"/>
      </right>
      <top style="double">
        <color rgb="FF0000FF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rgb="FF0000FF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rgb="FF0000FF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rgb="FF0000FF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/>
      <diagonal/>
    </border>
    <border>
      <left style="double">
        <color rgb="FF0000FF"/>
      </left>
      <right style="double">
        <color rgb="FF0000FF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rgb="FF0000FF"/>
      </left>
      <right style="double">
        <color rgb="FF0000FF"/>
      </right>
      <top/>
      <bottom style="double">
        <color rgb="FF0000FF"/>
      </bottom>
      <diagonal/>
    </border>
    <border>
      <left style="double">
        <color rgb="FF0000FF"/>
      </left>
      <right style="double">
        <color rgb="FF0000FF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rgb="FF0000FF"/>
      </right>
      <top/>
      <bottom style="thin">
        <color indexed="64"/>
      </bottom>
      <diagonal/>
    </border>
    <border>
      <left style="double">
        <color rgb="FF0000FF"/>
      </left>
      <right style="thin">
        <color indexed="64"/>
      </right>
      <top/>
      <bottom style="double">
        <color rgb="FF0000FF"/>
      </bottom>
      <diagonal/>
    </border>
    <border>
      <left style="double">
        <color rgb="FF0000FF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/>
  </cellStyleXfs>
  <cellXfs count="484">
    <xf numFmtId="0" fontId="0" fillId="0" borderId="0" xfId="0"/>
    <xf numFmtId="0" fontId="3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0" fillId="3" borderId="8" xfId="0" applyFill="1" applyBorder="1" applyAlignment="1">
      <alignment wrapText="1"/>
    </xf>
    <xf numFmtId="0" fontId="3" fillId="3" borderId="10" xfId="0" applyFont="1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1" xfId="0" applyFill="1" applyBorder="1" applyAlignment="1">
      <alignment wrapText="1"/>
    </xf>
    <xf numFmtId="0" fontId="9" fillId="0" borderId="0" xfId="0" applyFont="1"/>
    <xf numFmtId="0" fontId="10" fillId="2" borderId="12" xfId="0" applyFont="1" applyFill="1" applyBorder="1" applyAlignment="1">
      <alignment horizontal="right" vertical="center" wrapText="1"/>
    </xf>
    <xf numFmtId="0" fontId="11" fillId="5" borderId="13" xfId="0" applyFont="1" applyFill="1" applyBorder="1" applyAlignment="1">
      <alignment horizontal="right" vertical="center" wrapText="1"/>
    </xf>
    <xf numFmtId="0" fontId="11" fillId="5" borderId="14" xfId="0" applyFont="1" applyFill="1" applyBorder="1" applyAlignment="1">
      <alignment vertical="center" wrapText="1"/>
    </xf>
    <xf numFmtId="0" fontId="11" fillId="5" borderId="15" xfId="0" applyFont="1" applyFill="1" applyBorder="1" applyAlignment="1">
      <alignment vertical="center" wrapText="1"/>
    </xf>
    <xf numFmtId="0" fontId="10" fillId="2" borderId="19" xfId="0" applyFont="1" applyFill="1" applyBorder="1" applyAlignment="1">
      <alignment horizontal="right" vertical="center"/>
    </xf>
    <xf numFmtId="0" fontId="14" fillId="0" borderId="0" xfId="0" applyFont="1" applyAlignment="1">
      <alignment horizontal="center"/>
    </xf>
    <xf numFmtId="0" fontId="10" fillId="2" borderId="23" xfId="0" applyFont="1" applyFill="1" applyBorder="1" applyAlignment="1">
      <alignment horizontal="right" vertic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center" wrapText="1"/>
    </xf>
    <xf numFmtId="0" fontId="18" fillId="6" borderId="27" xfId="0" applyFont="1" applyFill="1" applyBorder="1" applyAlignment="1">
      <alignment horizontal="right" vertical="center"/>
    </xf>
    <xf numFmtId="0" fontId="11" fillId="5" borderId="28" xfId="0" applyFont="1" applyFill="1" applyBorder="1" applyAlignment="1">
      <alignment horizontal="left" vertical="center" wrapText="1"/>
    </xf>
    <xf numFmtId="0" fontId="15" fillId="5" borderId="29" xfId="0" applyFont="1" applyFill="1" applyBorder="1" applyAlignment="1">
      <alignment wrapText="1"/>
    </xf>
    <xf numFmtId="0" fontId="15" fillId="5" borderId="30" xfId="0" applyFont="1" applyFill="1" applyBorder="1" applyAlignment="1">
      <alignment wrapText="1"/>
    </xf>
    <xf numFmtId="0" fontId="20" fillId="6" borderId="27" xfId="0" applyFont="1" applyFill="1" applyBorder="1" applyAlignment="1">
      <alignment horizontal="right" vertical="center"/>
    </xf>
    <xf numFmtId="0" fontId="11" fillId="5" borderId="31" xfId="0" applyFont="1" applyFill="1" applyBorder="1" applyAlignment="1">
      <alignment horizontal="left" vertical="center" wrapText="1"/>
    </xf>
    <xf numFmtId="0" fontId="15" fillId="5" borderId="32" xfId="0" applyFont="1" applyFill="1" applyBorder="1" applyAlignment="1">
      <alignment wrapText="1"/>
    </xf>
    <xf numFmtId="0" fontId="15" fillId="5" borderId="33" xfId="0" applyFont="1" applyFill="1" applyBorder="1" applyAlignment="1">
      <alignment wrapText="1"/>
    </xf>
    <xf numFmtId="14" fontId="22" fillId="7" borderId="19" xfId="0" applyNumberFormat="1" applyFont="1" applyFill="1" applyBorder="1" applyAlignment="1">
      <alignment vertical="center" wrapText="1"/>
    </xf>
    <xf numFmtId="14" fontId="23" fillId="5" borderId="34" xfId="0" applyNumberFormat="1" applyFont="1" applyFill="1" applyBorder="1" applyAlignment="1">
      <alignment horizontal="left" vertical="center" wrapText="1"/>
    </xf>
    <xf numFmtId="14" fontId="22" fillId="7" borderId="39" xfId="0" applyNumberFormat="1" applyFont="1" applyFill="1" applyBorder="1" applyAlignment="1">
      <alignment vertical="center" wrapText="1"/>
    </xf>
    <xf numFmtId="0" fontId="24" fillId="0" borderId="0" xfId="0" applyFont="1"/>
    <xf numFmtId="0" fontId="21" fillId="0" borderId="0" xfId="0" applyFont="1" applyAlignment="1">
      <alignment horizontal="right" vertical="center"/>
    </xf>
    <xf numFmtId="14" fontId="22" fillId="0" borderId="44" xfId="0" applyNumberFormat="1" applyFont="1" applyBorder="1" applyAlignment="1">
      <alignment vertical="center" wrapText="1"/>
    </xf>
    <xf numFmtId="14" fontId="22" fillId="0" borderId="45" xfId="0" applyNumberFormat="1" applyFont="1" applyBorder="1" applyAlignment="1">
      <alignment horizontal="left" vertical="center" wrapText="1"/>
    </xf>
    <xf numFmtId="14" fontId="23" fillId="0" borderId="0" xfId="0" applyNumberFormat="1" applyFont="1" applyAlignment="1">
      <alignment horizontal="left" vertical="center" wrapText="1"/>
    </xf>
    <xf numFmtId="14" fontId="23" fillId="0" borderId="44" xfId="0" applyNumberFormat="1" applyFont="1" applyBorder="1" applyAlignment="1">
      <alignment horizontal="center" vertical="center" wrapText="1"/>
    </xf>
    <xf numFmtId="14" fontId="23" fillId="0" borderId="46" xfId="0" applyNumberFormat="1" applyFont="1" applyBorder="1" applyAlignment="1">
      <alignment horizontal="center" vertical="center" wrapText="1"/>
    </xf>
    <xf numFmtId="14" fontId="23" fillId="0" borderId="0" xfId="0" applyNumberFormat="1" applyFont="1" applyAlignment="1">
      <alignment horizontal="center" vertical="center" wrapText="1"/>
    </xf>
    <xf numFmtId="14" fontId="23" fillId="0" borderId="8" xfId="0" applyNumberFormat="1" applyFont="1" applyBorder="1" applyAlignment="1">
      <alignment horizontal="center" vertical="center" wrapText="1"/>
    </xf>
    <xf numFmtId="0" fontId="25" fillId="8" borderId="47" xfId="0" applyFont="1" applyFill="1" applyBorder="1" applyAlignment="1">
      <alignment horizontal="right" vertical="center"/>
    </xf>
    <xf numFmtId="0" fontId="21" fillId="8" borderId="48" xfId="0" applyFont="1" applyFill="1" applyBorder="1" applyAlignment="1">
      <alignment horizontal="center" wrapText="1"/>
    </xf>
    <xf numFmtId="0" fontId="23" fillId="8" borderId="48" xfId="0" applyFont="1" applyFill="1" applyBorder="1" applyAlignment="1">
      <alignment horizontal="center" wrapText="1"/>
    </xf>
    <xf numFmtId="0" fontId="23" fillId="8" borderId="49" xfId="0" applyFont="1" applyFill="1" applyBorder="1" applyAlignment="1">
      <alignment horizontal="center" wrapText="1"/>
    </xf>
    <xf numFmtId="0" fontId="28" fillId="2" borderId="23" xfId="0" applyFont="1" applyFill="1" applyBorder="1" applyAlignment="1">
      <alignment horizontal="right" vertical="center"/>
    </xf>
    <xf numFmtId="0" fontId="23" fillId="5" borderId="36" xfId="0" applyFont="1" applyFill="1" applyBorder="1" applyAlignment="1">
      <alignment horizontal="center" wrapText="1"/>
    </xf>
    <xf numFmtId="0" fontId="23" fillId="5" borderId="37" xfId="0" applyFont="1" applyFill="1" applyBorder="1" applyAlignment="1">
      <alignment horizontal="center" wrapText="1"/>
    </xf>
    <xf numFmtId="0" fontId="23" fillId="5" borderId="53" xfId="0" applyFont="1" applyFill="1" applyBorder="1" applyAlignment="1">
      <alignment horizontal="center" wrapText="1"/>
    </xf>
    <xf numFmtId="14" fontId="23" fillId="10" borderId="9" xfId="0" applyNumberFormat="1" applyFont="1" applyFill="1" applyBorder="1" applyAlignment="1">
      <alignment horizontal="center" vertical="center" wrapText="1"/>
    </xf>
    <xf numFmtId="14" fontId="0" fillId="0" borderId="55" xfId="0" applyNumberFormat="1" applyBorder="1" applyAlignment="1">
      <alignment horizontal="center" vertical="center" wrapText="1"/>
    </xf>
    <xf numFmtId="0" fontId="23" fillId="5" borderId="24" xfId="0" applyFont="1" applyFill="1" applyBorder="1" applyAlignment="1">
      <alignment horizontal="center" wrapText="1"/>
    </xf>
    <xf numFmtId="0" fontId="23" fillId="5" borderId="25" xfId="0" applyFont="1" applyFill="1" applyBorder="1" applyAlignment="1">
      <alignment horizontal="center" wrapText="1"/>
    </xf>
    <xf numFmtId="0" fontId="23" fillId="5" borderId="56" xfId="0" applyFont="1" applyFill="1" applyBorder="1" applyAlignment="1">
      <alignment horizontal="center" wrapText="1"/>
    </xf>
    <xf numFmtId="0" fontId="28" fillId="2" borderId="27" xfId="0" applyFont="1" applyFill="1" applyBorder="1" applyAlignment="1">
      <alignment horizontal="right" vertical="center"/>
    </xf>
    <xf numFmtId="0" fontId="19" fillId="5" borderId="41" xfId="0" applyFont="1" applyFill="1" applyBorder="1" applyAlignment="1">
      <alignment horizontal="center" wrapText="1"/>
    </xf>
    <xf numFmtId="0" fontId="19" fillId="5" borderId="42" xfId="0" applyFont="1" applyFill="1" applyBorder="1" applyAlignment="1">
      <alignment horizontal="center" wrapText="1"/>
    </xf>
    <xf numFmtId="0" fontId="23" fillId="5" borderId="42" xfId="0" applyFont="1" applyFill="1" applyBorder="1" applyAlignment="1">
      <alignment horizontal="center" wrapText="1"/>
    </xf>
    <xf numFmtId="0" fontId="18" fillId="5" borderId="58" xfId="0" applyFont="1" applyFill="1" applyBorder="1" applyAlignment="1">
      <alignment horizontal="center" wrapText="1"/>
    </xf>
    <xf numFmtId="0" fontId="25" fillId="6" borderId="60" xfId="0" applyFont="1" applyFill="1" applyBorder="1" applyAlignment="1">
      <alignment horizontal="right" vertical="center"/>
    </xf>
    <xf numFmtId="0" fontId="21" fillId="6" borderId="46" xfId="0" applyFont="1" applyFill="1" applyBorder="1" applyAlignment="1">
      <alignment horizontal="center" wrapText="1"/>
    </xf>
    <xf numFmtId="0" fontId="29" fillId="6" borderId="46" xfId="0" applyFont="1" applyFill="1" applyBorder="1" applyAlignment="1">
      <alignment horizontal="center" wrapText="1"/>
    </xf>
    <xf numFmtId="0" fontId="23" fillId="6" borderId="46" xfId="0" applyFont="1" applyFill="1" applyBorder="1" applyAlignment="1">
      <alignment horizontal="center" wrapText="1"/>
    </xf>
    <xf numFmtId="0" fontId="23" fillId="6" borderId="45" xfId="0" applyFont="1" applyFill="1" applyBorder="1" applyAlignment="1">
      <alignment horizontal="center" wrapText="1"/>
    </xf>
    <xf numFmtId="0" fontId="30" fillId="5" borderId="36" xfId="0" applyFont="1" applyFill="1" applyBorder="1" applyAlignment="1">
      <alignment horizontal="center" wrapText="1"/>
    </xf>
    <xf numFmtId="0" fontId="30" fillId="5" borderId="37" xfId="0" applyFont="1" applyFill="1" applyBorder="1" applyAlignment="1">
      <alignment horizontal="center" wrapText="1"/>
    </xf>
    <xf numFmtId="0" fontId="19" fillId="5" borderId="53" xfId="0" applyFont="1" applyFill="1" applyBorder="1" applyAlignment="1">
      <alignment horizontal="center" wrapText="1"/>
    </xf>
    <xf numFmtId="0" fontId="31" fillId="0" borderId="0" xfId="0" applyFont="1"/>
    <xf numFmtId="0" fontId="30" fillId="5" borderId="24" xfId="0" applyFont="1" applyFill="1" applyBorder="1" applyAlignment="1">
      <alignment horizontal="center" wrapText="1"/>
    </xf>
    <xf numFmtId="0" fontId="30" fillId="5" borderId="25" xfId="0" applyFont="1" applyFill="1" applyBorder="1" applyAlignment="1">
      <alignment horizontal="center" wrapText="1"/>
    </xf>
    <xf numFmtId="0" fontId="19" fillId="5" borderId="26" xfId="0" applyFont="1" applyFill="1" applyBorder="1" applyAlignment="1">
      <alignment horizontal="center" wrapText="1"/>
    </xf>
    <xf numFmtId="10" fontId="25" fillId="12" borderId="61" xfId="0" applyNumberFormat="1" applyFont="1" applyFill="1" applyBorder="1" applyAlignment="1">
      <alignment vertical="center" wrapText="1"/>
    </xf>
    <xf numFmtId="10" fontId="25" fillId="12" borderId="0" xfId="0" applyNumberFormat="1" applyFont="1" applyFill="1" applyAlignment="1">
      <alignment vertical="center" wrapText="1"/>
    </xf>
    <xf numFmtId="10" fontId="25" fillId="12" borderId="8" xfId="0" applyNumberFormat="1" applyFont="1" applyFill="1" applyBorder="1" applyAlignment="1">
      <alignment vertical="center" wrapText="1"/>
    </xf>
    <xf numFmtId="0" fontId="28" fillId="2" borderId="39" xfId="0" applyFont="1" applyFill="1" applyBorder="1" applyAlignment="1">
      <alignment horizontal="right" vertical="center"/>
    </xf>
    <xf numFmtId="0" fontId="30" fillId="5" borderId="42" xfId="0" applyFont="1" applyFill="1" applyBorder="1" applyAlignment="1">
      <alignment horizontal="center" wrapText="1"/>
    </xf>
    <xf numFmtId="0" fontId="18" fillId="5" borderId="43" xfId="0" applyFont="1" applyFill="1" applyBorder="1" applyAlignment="1">
      <alignment horizontal="center" wrapText="1"/>
    </xf>
    <xf numFmtId="166" fontId="9" fillId="12" borderId="0" xfId="0" applyNumberFormat="1" applyFont="1" applyFill="1" applyAlignment="1">
      <alignment horizontal="center" vertical="center"/>
    </xf>
    <xf numFmtId="0" fontId="32" fillId="12" borderId="0" xfId="0" applyFont="1" applyFill="1"/>
    <xf numFmtId="0" fontId="32" fillId="12" borderId="8" xfId="0" applyFont="1" applyFill="1" applyBorder="1"/>
    <xf numFmtId="0" fontId="17" fillId="13" borderId="47" xfId="0" applyFont="1" applyFill="1" applyBorder="1" applyAlignment="1">
      <alignment horizontal="right" vertical="center"/>
    </xf>
    <xf numFmtId="0" fontId="17" fillId="13" borderId="62" xfId="0" applyFont="1" applyFill="1" applyBorder="1" applyAlignment="1">
      <alignment horizontal="center" wrapText="1"/>
    </xf>
    <xf numFmtId="0" fontId="17" fillId="13" borderId="65" xfId="0" applyFont="1" applyFill="1" applyBorder="1" applyAlignment="1">
      <alignment horizontal="center" wrapText="1"/>
    </xf>
    <xf numFmtId="0" fontId="17" fillId="13" borderId="60" xfId="0" applyFont="1" applyFill="1" applyBorder="1" applyAlignment="1">
      <alignment horizontal="right" vertical="center"/>
    </xf>
    <xf numFmtId="0" fontId="17" fillId="13" borderId="25" xfId="0" applyFont="1" applyFill="1" applyBorder="1" applyAlignment="1">
      <alignment horizontal="center" wrapText="1"/>
    </xf>
    <xf numFmtId="0" fontId="17" fillId="13" borderId="66" xfId="0" applyFont="1" applyFill="1" applyBorder="1" applyAlignment="1">
      <alignment horizontal="center" wrapText="1"/>
    </xf>
    <xf numFmtId="0" fontId="33" fillId="11" borderId="0" xfId="0" applyFont="1" applyFill="1" applyAlignment="1">
      <alignment horizontal="center" vertical="center"/>
    </xf>
    <xf numFmtId="0" fontId="17" fillId="13" borderId="67" xfId="0" applyFont="1" applyFill="1" applyBorder="1" applyAlignment="1">
      <alignment horizontal="right" vertical="center"/>
    </xf>
    <xf numFmtId="0" fontId="17" fillId="13" borderId="68" xfId="0" applyFont="1" applyFill="1" applyBorder="1" applyAlignment="1">
      <alignment horizontal="center" wrapText="1"/>
    </xf>
    <xf numFmtId="0" fontId="17" fillId="13" borderId="71" xfId="0" applyFont="1" applyFill="1" applyBorder="1" applyAlignment="1">
      <alignment horizontal="center" wrapText="1"/>
    </xf>
    <xf numFmtId="0" fontId="34" fillId="11" borderId="0" xfId="0" applyFont="1" applyFill="1" applyAlignment="1">
      <alignment horizontal="center" vertical="center"/>
    </xf>
    <xf numFmtId="3" fontId="36" fillId="11" borderId="9" xfId="0" applyNumberFormat="1" applyFont="1" applyFill="1" applyBorder="1" applyAlignment="1">
      <alignment horizontal="center" vertical="center" wrapText="1"/>
    </xf>
    <xf numFmtId="3" fontId="36" fillId="11" borderId="10" xfId="0" applyNumberFormat="1" applyFont="1" applyFill="1" applyBorder="1" applyAlignment="1">
      <alignment horizontal="center" vertical="center" wrapText="1"/>
    </xf>
    <xf numFmtId="0" fontId="18" fillId="15" borderId="1" xfId="3" applyFont="1" applyFill="1" applyBorder="1" applyAlignment="1">
      <alignment horizontal="left" vertical="center" wrapText="1"/>
    </xf>
    <xf numFmtId="10" fontId="39" fillId="5" borderId="72" xfId="0" applyNumberFormat="1" applyFont="1" applyFill="1" applyBorder="1" applyAlignment="1">
      <alignment horizontal="center" vertical="center" wrapText="1"/>
    </xf>
    <xf numFmtId="10" fontId="40" fillId="5" borderId="17" xfId="0" applyNumberFormat="1" applyFont="1" applyFill="1" applyBorder="1" applyAlignment="1">
      <alignment horizontal="center" vertical="center" wrapText="1"/>
    </xf>
    <xf numFmtId="10" fontId="40" fillId="5" borderId="73" xfId="0" applyNumberFormat="1" applyFont="1" applyFill="1" applyBorder="1" applyAlignment="1">
      <alignment horizontal="center" vertical="center" wrapText="1"/>
    </xf>
    <xf numFmtId="10" fontId="40" fillId="5" borderId="74" xfId="0" applyNumberFormat="1" applyFont="1" applyFill="1" applyBorder="1" applyAlignment="1">
      <alignment horizontal="center" vertical="center" wrapText="1"/>
    </xf>
    <xf numFmtId="0" fontId="32" fillId="0" borderId="0" xfId="3"/>
    <xf numFmtId="0" fontId="2" fillId="15" borderId="23" xfId="3" applyFont="1" applyFill="1" applyBorder="1" applyAlignment="1">
      <alignment horizontal="center" vertical="center" wrapText="1"/>
    </xf>
    <xf numFmtId="3" fontId="17" fillId="5" borderId="36" xfId="3" applyNumberFormat="1" applyFont="1" applyFill="1" applyBorder="1" applyAlignment="1">
      <alignment horizontal="center" vertical="center" wrapText="1"/>
    </xf>
    <xf numFmtId="3" fontId="17" fillId="5" borderId="37" xfId="3" applyNumberFormat="1" applyFont="1" applyFill="1" applyBorder="1" applyAlignment="1">
      <alignment horizontal="center" vertical="center" wrapText="1"/>
    </xf>
    <xf numFmtId="3" fontId="17" fillId="5" borderId="38" xfId="3" applyNumberFormat="1" applyFont="1" applyFill="1" applyBorder="1" applyAlignment="1">
      <alignment horizontal="center" vertical="center" wrapText="1"/>
    </xf>
    <xf numFmtId="0" fontId="18" fillId="15" borderId="29" xfId="3" applyFont="1" applyFill="1" applyBorder="1" applyAlignment="1">
      <alignment vertical="center" wrapText="1"/>
    </xf>
    <xf numFmtId="0" fontId="32" fillId="15" borderId="77" xfId="3" applyFill="1" applyBorder="1" applyAlignment="1">
      <alignment wrapText="1"/>
    </xf>
    <xf numFmtId="0" fontId="2" fillId="15" borderId="9" xfId="3" applyFont="1" applyFill="1" applyBorder="1" applyAlignment="1">
      <alignment horizontal="right" vertical="center" wrapText="1"/>
    </xf>
    <xf numFmtId="43" fontId="42" fillId="5" borderId="41" xfId="1" applyFont="1" applyFill="1" applyBorder="1" applyAlignment="1">
      <alignment horizontal="center" vertical="center"/>
    </xf>
    <xf numFmtId="43" fontId="42" fillId="5" borderId="42" xfId="1" applyFont="1" applyFill="1" applyBorder="1" applyAlignment="1">
      <alignment horizontal="center" vertical="center"/>
    </xf>
    <xf numFmtId="43" fontId="42" fillId="5" borderId="58" xfId="1" applyFont="1" applyFill="1" applyBorder="1" applyAlignment="1">
      <alignment horizontal="center" vertical="center"/>
    </xf>
    <xf numFmtId="0" fontId="32" fillId="15" borderId="78" xfId="3" applyFill="1" applyBorder="1" applyAlignment="1">
      <alignment wrapText="1"/>
    </xf>
    <xf numFmtId="0" fontId="32" fillId="15" borderId="11" xfId="3" applyFill="1" applyBorder="1" applyAlignment="1">
      <alignment wrapText="1"/>
    </xf>
    <xf numFmtId="0" fontId="17" fillId="0" borderId="4" xfId="0" applyFont="1" applyBorder="1" applyAlignment="1">
      <alignment horizontal="right" vertical="center"/>
    </xf>
    <xf numFmtId="0" fontId="23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3" fillId="0" borderId="10" xfId="0" applyFont="1" applyBorder="1" applyAlignment="1">
      <alignment horizontal="right" vertical="center" wrapText="1"/>
    </xf>
    <xf numFmtId="2" fontId="43" fillId="16" borderId="10" xfId="0" applyNumberFormat="1" applyFont="1" applyFill="1" applyBorder="1" applyAlignment="1">
      <alignment horizontal="center" vertical="center"/>
    </xf>
    <xf numFmtId="0" fontId="0" fillId="16" borderId="10" xfId="0" applyFill="1" applyBorder="1" applyAlignment="1">
      <alignment vertical="center"/>
    </xf>
    <xf numFmtId="168" fontId="3" fillId="16" borderId="10" xfId="0" applyNumberFormat="1" applyFont="1" applyFill="1" applyBorder="1" applyAlignment="1">
      <alignment horizontal="right" vertical="center"/>
    </xf>
    <xf numFmtId="0" fontId="0" fillId="16" borderId="10" xfId="0" applyFill="1" applyBorder="1"/>
    <xf numFmtId="0" fontId="16" fillId="9" borderId="79" xfId="0" applyFont="1" applyFill="1" applyBorder="1" applyAlignment="1">
      <alignment horizontal="center" vertical="center"/>
    </xf>
    <xf numFmtId="0" fontId="46" fillId="0" borderId="80" xfId="0" applyFont="1" applyBorder="1" applyAlignment="1">
      <alignment horizontal="center" vertical="center" wrapText="1"/>
    </xf>
    <xf numFmtId="0" fontId="40" fillId="0" borderId="48" xfId="0" applyFont="1" applyBorder="1" applyAlignment="1">
      <alignment horizontal="center" vertical="center" wrapText="1"/>
    </xf>
    <xf numFmtId="0" fontId="40" fillId="0" borderId="8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169" fontId="48" fillId="5" borderId="83" xfId="0" applyNumberFormat="1" applyFont="1" applyFill="1" applyBorder="1" applyAlignment="1">
      <alignment horizontal="center" vertical="center"/>
    </xf>
    <xf numFmtId="0" fontId="49" fillId="0" borderId="8" xfId="0" applyFont="1" applyBorder="1" applyAlignment="1">
      <alignment vertical="center"/>
    </xf>
    <xf numFmtId="168" fontId="9" fillId="0" borderId="0" xfId="0" applyNumberFormat="1" applyFont="1" applyAlignment="1">
      <alignment horizontal="left" vertical="center"/>
    </xf>
    <xf numFmtId="0" fontId="32" fillId="0" borderId="0" xfId="0" applyFont="1"/>
    <xf numFmtId="0" fontId="14" fillId="13" borderId="25" xfId="0" applyFont="1" applyFill="1" applyBorder="1" applyAlignment="1">
      <alignment horizontal="center"/>
    </xf>
    <xf numFmtId="0" fontId="50" fillId="0" borderId="4" xfId="0" applyFont="1" applyBorder="1" applyAlignment="1">
      <alignment horizontal="right" wrapText="1"/>
    </xf>
    <xf numFmtId="169" fontId="48" fillId="5" borderId="84" xfId="0" applyNumberFormat="1" applyFont="1" applyFill="1" applyBorder="1" applyAlignment="1">
      <alignment horizontal="center"/>
    </xf>
    <xf numFmtId="0" fontId="49" fillId="0" borderId="8" xfId="0" applyFont="1" applyBorder="1"/>
    <xf numFmtId="0" fontId="50" fillId="0" borderId="9" xfId="0" applyFont="1" applyBorder="1" applyAlignment="1">
      <alignment horizontal="right" vertical="center" wrapText="1"/>
    </xf>
    <xf numFmtId="169" fontId="48" fillId="5" borderId="85" xfId="0" applyNumberFormat="1" applyFont="1" applyFill="1" applyBorder="1" applyAlignment="1">
      <alignment horizontal="center" vertical="center"/>
    </xf>
    <xf numFmtId="0" fontId="49" fillId="0" borderId="11" xfId="0" applyFont="1" applyBorder="1" applyAlignment="1">
      <alignment vertical="center"/>
    </xf>
    <xf numFmtId="0" fontId="32" fillId="0" borderId="10" xfId="0" applyFont="1" applyBorder="1"/>
    <xf numFmtId="0" fontId="14" fillId="13" borderId="86" xfId="0" applyFont="1" applyFill="1" applyBorder="1" applyAlignment="1">
      <alignment horizontal="center"/>
    </xf>
    <xf numFmtId="0" fontId="14" fillId="15" borderId="79" xfId="0" applyFont="1" applyFill="1" applyBorder="1" applyAlignment="1">
      <alignment horizontal="center" vertical="center"/>
    </xf>
    <xf numFmtId="170" fontId="51" fillId="5" borderId="16" xfId="0" applyNumberFormat="1" applyFont="1" applyFill="1" applyBorder="1" applyAlignment="1">
      <alignment horizontal="right" vertical="center"/>
    </xf>
    <xf numFmtId="170" fontId="51" fillId="5" borderId="87" xfId="0" applyNumberFormat="1" applyFont="1" applyFill="1" applyBorder="1" applyAlignment="1">
      <alignment horizontal="center" vertical="center"/>
    </xf>
    <xf numFmtId="170" fontId="51" fillId="5" borderId="88" xfId="0" applyNumberFormat="1" applyFont="1" applyFill="1" applyBorder="1" applyAlignment="1">
      <alignment horizontal="center" vertical="center"/>
    </xf>
    <xf numFmtId="170" fontId="51" fillId="5" borderId="17" xfId="0" applyNumberFormat="1" applyFont="1" applyFill="1" applyBorder="1" applyAlignment="1">
      <alignment horizontal="center" vertical="center"/>
    </xf>
    <xf numFmtId="170" fontId="51" fillId="5" borderId="18" xfId="0" applyNumberFormat="1" applyFont="1" applyFill="1" applyBorder="1" applyAlignment="1">
      <alignment horizontal="center" vertical="center"/>
    </xf>
    <xf numFmtId="168" fontId="9" fillId="0" borderId="75" xfId="0" applyNumberFormat="1" applyFont="1" applyBorder="1" applyAlignment="1">
      <alignment horizontal="left" vertical="center"/>
    </xf>
    <xf numFmtId="0" fontId="14" fillId="13" borderId="62" xfId="0" applyFont="1" applyFill="1" applyBorder="1" applyAlignment="1">
      <alignment horizontal="center"/>
    </xf>
    <xf numFmtId="170" fontId="48" fillId="5" borderId="36" xfId="0" applyNumberFormat="1" applyFont="1" applyFill="1" applyBorder="1" applyAlignment="1">
      <alignment horizontal="center"/>
    </xf>
    <xf numFmtId="170" fontId="48" fillId="5" borderId="89" xfId="0" applyNumberFormat="1" applyFont="1" applyFill="1" applyBorder="1" applyAlignment="1">
      <alignment horizontal="center"/>
    </xf>
    <xf numFmtId="170" fontId="48" fillId="5" borderId="90" xfId="0" applyNumberFormat="1" applyFont="1" applyFill="1" applyBorder="1" applyAlignment="1">
      <alignment horizontal="center"/>
    </xf>
    <xf numFmtId="170" fontId="48" fillId="5" borderId="14" xfId="0" applyNumberFormat="1" applyFont="1" applyFill="1" applyBorder="1" applyAlignment="1">
      <alignment horizontal="center"/>
    </xf>
    <xf numFmtId="170" fontId="48" fillId="5" borderId="15" xfId="0" applyNumberFormat="1" applyFont="1" applyFill="1" applyBorder="1" applyAlignment="1">
      <alignment horizontal="center"/>
    </xf>
    <xf numFmtId="170" fontId="48" fillId="5" borderId="41" xfId="0" applyNumberFormat="1" applyFont="1" applyFill="1" applyBorder="1" applyAlignment="1">
      <alignment horizontal="center" vertical="center"/>
    </xf>
    <xf numFmtId="170" fontId="48" fillId="5" borderId="92" xfId="0" applyNumberFormat="1" applyFont="1" applyFill="1" applyBorder="1" applyAlignment="1">
      <alignment horizontal="center" vertical="center"/>
    </xf>
    <xf numFmtId="170" fontId="48" fillId="5" borderId="93" xfId="0" applyNumberFormat="1" applyFont="1" applyFill="1" applyBorder="1" applyAlignment="1">
      <alignment horizontal="center" vertical="center"/>
    </xf>
    <xf numFmtId="170" fontId="48" fillId="5" borderId="32" xfId="0" applyNumberFormat="1" applyFont="1" applyFill="1" applyBorder="1" applyAlignment="1">
      <alignment horizontal="center" vertical="center"/>
    </xf>
    <xf numFmtId="170" fontId="48" fillId="5" borderId="33" xfId="0" applyNumberFormat="1" applyFont="1" applyFill="1" applyBorder="1" applyAlignment="1">
      <alignment horizontal="center" vertical="center"/>
    </xf>
    <xf numFmtId="0" fontId="50" fillId="0" borderId="4" xfId="0" applyFont="1" applyBorder="1" applyAlignment="1">
      <alignment horizontal="right" vertical="center"/>
    </xf>
    <xf numFmtId="4" fontId="55" fillId="5" borderId="83" xfId="0" applyNumberFormat="1" applyFont="1" applyFill="1" applyBorder="1" applyAlignment="1">
      <alignment horizontal="center" vertical="center"/>
    </xf>
    <xf numFmtId="0" fontId="0" fillId="0" borderId="76" xfId="0" applyBorder="1" applyAlignment="1">
      <alignment horizontal="left" vertical="center"/>
    </xf>
    <xf numFmtId="3" fontId="56" fillId="0" borderId="1" xfId="0" applyNumberFormat="1" applyFont="1" applyBorder="1" applyAlignment="1">
      <alignment horizontal="left" vertical="center"/>
    </xf>
    <xf numFmtId="3" fontId="56" fillId="0" borderId="2" xfId="0" applyNumberFormat="1" applyFont="1" applyBorder="1" applyAlignment="1">
      <alignment horizontal="center" vertical="center"/>
    </xf>
    <xf numFmtId="3" fontId="56" fillId="0" borderId="2" xfId="0" applyNumberFormat="1" applyFont="1" applyBorder="1" applyAlignment="1">
      <alignment horizontal="left" vertical="center"/>
    </xf>
    <xf numFmtId="4" fontId="23" fillId="5" borderId="94" xfId="0" applyNumberFormat="1" applyFont="1" applyFill="1" applyBorder="1" applyAlignment="1">
      <alignment horizontal="right" vertical="center"/>
    </xf>
    <xf numFmtId="0" fontId="32" fillId="0" borderId="2" xfId="0" applyFont="1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14" fillId="17" borderId="57" xfId="0" applyFont="1" applyFill="1" applyBorder="1" applyAlignment="1">
      <alignment horizontal="center"/>
    </xf>
    <xf numFmtId="0" fontId="50" fillId="0" borderId="9" xfId="0" applyFont="1" applyBorder="1" applyAlignment="1">
      <alignment horizontal="right" vertical="center"/>
    </xf>
    <xf numFmtId="4" fontId="55" fillId="5" borderId="95" xfId="0" applyNumberFormat="1" applyFont="1" applyFill="1" applyBorder="1" applyAlignment="1">
      <alignment horizontal="center" vertical="center"/>
    </xf>
    <xf numFmtId="0" fontId="0" fillId="0" borderId="96" xfId="0" applyBorder="1" applyAlignment="1">
      <alignment horizontal="left" vertical="center"/>
    </xf>
    <xf numFmtId="0" fontId="57" fillId="0" borderId="9" xfId="0" applyFont="1" applyBorder="1" applyAlignment="1">
      <alignment horizontal="left" vertical="center"/>
    </xf>
    <xf numFmtId="0" fontId="56" fillId="0" borderId="10" xfId="0" applyFont="1" applyBorder="1" applyAlignment="1">
      <alignment horizontal="center" vertical="center"/>
    </xf>
    <xf numFmtId="0" fontId="57" fillId="0" borderId="10" xfId="0" applyFont="1" applyBorder="1" applyAlignment="1">
      <alignment horizontal="left" vertical="center"/>
    </xf>
    <xf numFmtId="4" fontId="23" fillId="5" borderId="97" xfId="0" applyNumberFormat="1" applyFont="1" applyFill="1" applyBorder="1" applyAlignment="1">
      <alignment horizontal="right" vertical="center"/>
    </xf>
    <xf numFmtId="0" fontId="32" fillId="0" borderId="10" xfId="0" applyFont="1" applyBorder="1" applyAlignment="1">
      <alignment horizontal="right" vertical="center"/>
    </xf>
    <xf numFmtId="0" fontId="0" fillId="0" borderId="11" xfId="0" applyBorder="1" applyAlignment="1">
      <alignment horizontal="left" vertical="center"/>
    </xf>
    <xf numFmtId="0" fontId="50" fillId="0" borderId="1" xfId="0" applyFont="1" applyBorder="1" applyAlignment="1">
      <alignment horizontal="right" vertical="center"/>
    </xf>
    <xf numFmtId="10" fontId="55" fillId="5" borderId="98" xfId="0" applyNumberFormat="1" applyFont="1" applyFill="1" applyBorder="1" applyAlignment="1">
      <alignment horizontal="center" vertical="center"/>
    </xf>
    <xf numFmtId="0" fontId="0" fillId="0" borderId="76" xfId="0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58" fillId="0" borderId="9" xfId="0" applyFont="1" applyBorder="1" applyAlignment="1">
      <alignment horizontal="right" vertical="center" wrapText="1"/>
    </xf>
    <xf numFmtId="0" fontId="55" fillId="5" borderId="97" xfId="0" applyFont="1" applyFill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58" fillId="0" borderId="4" xfId="0" applyFont="1" applyBorder="1" applyAlignment="1">
      <alignment horizontal="right" vertical="center" wrapText="1"/>
    </xf>
    <xf numFmtId="0" fontId="55" fillId="0" borderId="0" xfId="0" applyFont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4" xfId="0" applyBorder="1"/>
    <xf numFmtId="0" fontId="58" fillId="18" borderId="4" xfId="0" applyFont="1" applyFill="1" applyBorder="1" applyAlignment="1">
      <alignment horizontal="right" vertical="center" wrapText="1"/>
    </xf>
    <xf numFmtId="0" fontId="55" fillId="18" borderId="0" xfId="0" applyFont="1" applyFill="1" applyAlignment="1">
      <alignment horizontal="center" vertical="center"/>
    </xf>
    <xf numFmtId="0" fontId="0" fillId="18" borderId="8" xfId="0" applyFill="1" applyBorder="1" applyAlignment="1">
      <alignment horizontal="left" vertical="center"/>
    </xf>
    <xf numFmtId="0" fontId="0" fillId="18" borderId="4" xfId="0" applyFill="1" applyBorder="1"/>
    <xf numFmtId="0" fontId="0" fillId="18" borderId="0" xfId="0" applyFill="1"/>
    <xf numFmtId="0" fontId="58" fillId="0" borderId="99" xfId="0" applyFont="1" applyBorder="1" applyAlignment="1">
      <alignment horizontal="right" vertical="center" wrapText="1"/>
    </xf>
    <xf numFmtId="0" fontId="0" fillId="0" borderId="99" xfId="0" applyBorder="1" applyAlignment="1">
      <alignment horizontal="left" vertical="center"/>
    </xf>
    <xf numFmtId="0" fontId="25" fillId="2" borderId="5" xfId="0" applyFont="1" applyFill="1" applyBorder="1" applyAlignment="1">
      <alignment horizontal="right" vertical="center" wrapText="1"/>
    </xf>
    <xf numFmtId="10" fontId="40" fillId="19" borderId="5" xfId="0" applyNumberFormat="1" applyFont="1" applyFill="1" applyBorder="1" applyAlignment="1">
      <alignment horizontal="center" vertical="center" wrapText="1"/>
    </xf>
    <xf numFmtId="10" fontId="40" fillId="19" borderId="8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171" fontId="40" fillId="19" borderId="100" xfId="0" applyNumberFormat="1" applyFont="1" applyFill="1" applyBorder="1" applyAlignment="1">
      <alignment vertical="center"/>
    </xf>
    <xf numFmtId="171" fontId="40" fillId="19" borderId="101" xfId="0" applyNumberFormat="1" applyFont="1" applyFill="1" applyBorder="1" applyAlignment="1">
      <alignment vertical="center"/>
    </xf>
    <xf numFmtId="171" fontId="40" fillId="19" borderId="102" xfId="0" applyNumberFormat="1" applyFont="1" applyFill="1" applyBorder="1" applyAlignment="1">
      <alignment vertical="center"/>
    </xf>
    <xf numFmtId="0" fontId="60" fillId="15" borderId="103" xfId="0" applyFont="1" applyFill="1" applyBorder="1" applyAlignment="1">
      <alignment horizontal="center" vertical="center"/>
    </xf>
    <xf numFmtId="0" fontId="62" fillId="0" borderId="12" xfId="0" applyFont="1" applyBorder="1" applyAlignment="1">
      <alignment horizontal="center" vertical="center"/>
    </xf>
    <xf numFmtId="10" fontId="63" fillId="5" borderId="36" xfId="0" applyNumberFormat="1" applyFont="1" applyFill="1" applyBorder="1" applyAlignment="1">
      <alignment horizontal="center" vertical="center"/>
    </xf>
    <xf numFmtId="10" fontId="63" fillId="5" borderId="54" xfId="0" applyNumberFormat="1" applyFont="1" applyFill="1" applyBorder="1" applyAlignment="1">
      <alignment horizontal="center" vertical="center"/>
    </xf>
    <xf numFmtId="10" fontId="64" fillId="5" borderId="14" xfId="0" applyNumberFormat="1" applyFont="1" applyFill="1" applyBorder="1" applyAlignment="1">
      <alignment horizontal="center" vertical="center"/>
    </xf>
    <xf numFmtId="0" fontId="62" fillId="0" borderId="23" xfId="0" applyFont="1" applyBorder="1" applyAlignment="1">
      <alignment horizontal="center" vertical="center"/>
    </xf>
    <xf numFmtId="10" fontId="63" fillId="5" borderId="24" xfId="0" applyNumberFormat="1" applyFont="1" applyFill="1" applyBorder="1" applyAlignment="1">
      <alignment horizontal="center"/>
    </xf>
    <xf numFmtId="4" fontId="63" fillId="5" borderId="64" xfId="0" applyNumberFormat="1" applyFont="1" applyFill="1" applyBorder="1" applyAlignment="1">
      <alignment horizontal="center" vertical="center"/>
    </xf>
    <xf numFmtId="10" fontId="64" fillId="5" borderId="104" xfId="2" applyNumberFormat="1" applyFont="1" applyFill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0" fontId="63" fillId="5" borderId="57" xfId="0" applyNumberFormat="1" applyFont="1" applyFill="1" applyBorder="1" applyAlignment="1">
      <alignment horizontal="center" vertical="center"/>
    </xf>
    <xf numFmtId="10" fontId="64" fillId="5" borderId="22" xfId="2" applyNumberFormat="1" applyFont="1" applyFill="1" applyBorder="1" applyAlignment="1">
      <alignment horizontal="center" vertical="center"/>
    </xf>
    <xf numFmtId="10" fontId="2" fillId="0" borderId="0" xfId="0" applyNumberFormat="1" applyFont="1" applyAlignment="1">
      <alignment vertical="center" wrapText="1"/>
    </xf>
    <xf numFmtId="3" fontId="62" fillId="0" borderId="23" xfId="0" applyNumberFormat="1" applyFont="1" applyBorder="1" applyAlignment="1">
      <alignment horizontal="center" vertical="center"/>
    </xf>
    <xf numFmtId="3" fontId="63" fillId="5" borderId="57" xfId="0" applyNumberFormat="1" applyFont="1" applyFill="1" applyBorder="1" applyAlignment="1">
      <alignment horizontal="center" vertical="center"/>
    </xf>
    <xf numFmtId="0" fontId="33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/>
    </xf>
    <xf numFmtId="10" fontId="64" fillId="5" borderId="21" xfId="2" applyNumberFormat="1" applyFont="1" applyFill="1" applyBorder="1" applyAlignment="1">
      <alignment horizontal="center" vertical="center"/>
    </xf>
    <xf numFmtId="4" fontId="63" fillId="5" borderId="57" xfId="0" applyNumberFormat="1" applyFont="1" applyFill="1" applyBorder="1" applyAlignment="1">
      <alignment horizontal="center" vertical="center"/>
    </xf>
    <xf numFmtId="0" fontId="62" fillId="0" borderId="27" xfId="0" applyFont="1" applyBorder="1" applyAlignment="1">
      <alignment horizontal="center" vertical="center"/>
    </xf>
    <xf numFmtId="3" fontId="63" fillId="5" borderId="24" xfId="0" applyNumberFormat="1" applyFont="1" applyFill="1" applyBorder="1" applyAlignment="1">
      <alignment horizontal="center"/>
    </xf>
    <xf numFmtId="0" fontId="62" fillId="0" borderId="39" xfId="0" applyFont="1" applyBorder="1" applyAlignment="1">
      <alignment horizontal="center"/>
    </xf>
    <xf numFmtId="10" fontId="63" fillId="5" borderId="105" xfId="0" applyNumberFormat="1" applyFont="1" applyFill="1" applyBorder="1" applyAlignment="1">
      <alignment horizontal="center"/>
    </xf>
    <xf numFmtId="10" fontId="63" fillId="5" borderId="59" xfId="0" applyNumberFormat="1" applyFont="1" applyFill="1" applyBorder="1" applyAlignment="1">
      <alignment horizontal="center" vertical="center"/>
    </xf>
    <xf numFmtId="10" fontId="63" fillId="5" borderId="32" xfId="2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0" fontId="29" fillId="0" borderId="0" xfId="0" applyNumberFormat="1" applyFont="1" applyAlignment="1">
      <alignment horizontal="center" vertical="center"/>
    </xf>
    <xf numFmtId="10" fontId="9" fillId="0" borderId="0" xfId="0" applyNumberFormat="1" applyFont="1" applyAlignment="1">
      <alignment horizontal="center"/>
    </xf>
    <xf numFmtId="0" fontId="23" fillId="21" borderId="103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0" fontId="63" fillId="5" borderId="37" xfId="0" applyNumberFormat="1" applyFont="1" applyFill="1" applyBorder="1" applyAlignment="1">
      <alignment horizontal="center" vertical="center"/>
    </xf>
    <xf numFmtId="10" fontId="64" fillId="5" borderId="15" xfId="2" applyNumberFormat="1" applyFont="1" applyFill="1" applyBorder="1" applyAlignment="1">
      <alignment horizontal="center" vertical="center"/>
    </xf>
    <xf numFmtId="0" fontId="25" fillId="5" borderId="106" xfId="0" applyFont="1" applyFill="1" applyBorder="1" applyAlignment="1">
      <alignment vertical="center" wrapText="1"/>
    </xf>
    <xf numFmtId="0" fontId="25" fillId="5" borderId="2" xfId="0" applyFont="1" applyFill="1" applyBorder="1" applyAlignment="1">
      <alignment vertical="center" wrapText="1"/>
    </xf>
    <xf numFmtId="0" fontId="25" fillId="5" borderId="3" xfId="0" applyFont="1" applyFill="1" applyBorder="1" applyAlignment="1">
      <alignment vertical="center" wrapText="1"/>
    </xf>
    <xf numFmtId="0" fontId="3" fillId="0" borderId="23" xfId="0" applyFont="1" applyBorder="1" applyAlignment="1">
      <alignment horizontal="center" vertical="center"/>
    </xf>
    <xf numFmtId="4" fontId="63" fillId="5" borderId="62" xfId="0" applyNumberFormat="1" applyFont="1" applyFill="1" applyBorder="1" applyAlignment="1">
      <alignment horizontal="center" vertical="center"/>
    </xf>
    <xf numFmtId="166" fontId="9" fillId="5" borderId="0" xfId="0" applyNumberFormat="1" applyFont="1" applyFill="1" applyAlignment="1">
      <alignment horizontal="center" vertical="center"/>
    </xf>
    <xf numFmtId="0" fontId="32" fillId="5" borderId="0" xfId="0" applyFont="1" applyFill="1"/>
    <xf numFmtId="0" fontId="32" fillId="5" borderId="8" xfId="0" applyFont="1" applyFill="1" applyBorder="1"/>
    <xf numFmtId="10" fontId="63" fillId="5" borderId="25" xfId="0" applyNumberFormat="1" applyFont="1" applyFill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3" fontId="63" fillId="5" borderId="25" xfId="0" applyNumberFormat="1" applyFont="1" applyFill="1" applyBorder="1" applyAlignment="1">
      <alignment horizontal="center" vertical="center"/>
    </xf>
    <xf numFmtId="0" fontId="33" fillId="22" borderId="0" xfId="0" applyFont="1" applyFill="1" applyAlignment="1">
      <alignment horizontal="center" vertical="center"/>
    </xf>
    <xf numFmtId="0" fontId="34" fillId="22" borderId="0" xfId="0" applyFont="1" applyFill="1" applyAlignment="1">
      <alignment horizontal="center" vertical="center"/>
    </xf>
    <xf numFmtId="4" fontId="63" fillId="5" borderId="25" xfId="0" applyNumberFormat="1" applyFont="1" applyFill="1" applyBorder="1" applyAlignment="1">
      <alignment horizontal="center" vertical="center"/>
    </xf>
    <xf numFmtId="3" fontId="36" fillId="11" borderId="0" xfId="0" applyNumberFormat="1" applyFont="1" applyFill="1" applyAlignment="1">
      <alignment horizontal="center" vertical="center" wrapText="1"/>
    </xf>
    <xf numFmtId="0" fontId="65" fillId="11" borderId="0" xfId="0" applyFont="1" applyFill="1" applyAlignment="1">
      <alignment vertical="center" wrapText="1"/>
    </xf>
    <xf numFmtId="0" fontId="65" fillId="11" borderId="8" xfId="0" applyFont="1" applyFill="1" applyBorder="1" applyAlignment="1">
      <alignment vertical="center" wrapText="1"/>
    </xf>
    <xf numFmtId="0" fontId="3" fillId="0" borderId="27" xfId="0" applyFont="1" applyBorder="1" applyAlignment="1">
      <alignment horizontal="center" vertical="center"/>
    </xf>
    <xf numFmtId="0" fontId="27" fillId="0" borderId="39" xfId="0" applyFont="1" applyBorder="1" applyAlignment="1">
      <alignment horizontal="center"/>
    </xf>
    <xf numFmtId="10" fontId="63" fillId="5" borderId="42" xfId="0" applyNumberFormat="1" applyFont="1" applyFill="1" applyBorder="1" applyAlignment="1">
      <alignment horizontal="center" vertical="center"/>
    </xf>
    <xf numFmtId="4" fontId="64" fillId="5" borderId="33" xfId="2" applyNumberFormat="1" applyFont="1" applyFill="1" applyBorder="1" applyAlignment="1">
      <alignment horizontal="center" vertical="center"/>
    </xf>
    <xf numFmtId="0" fontId="3" fillId="23" borderId="47" xfId="0" applyFont="1" applyFill="1" applyBorder="1" applyAlignment="1">
      <alignment horizontal="center"/>
    </xf>
    <xf numFmtId="169" fontId="9" fillId="23" borderId="107" xfId="0" applyNumberFormat="1" applyFont="1" applyFill="1" applyBorder="1" applyAlignment="1">
      <alignment horizontal="center"/>
    </xf>
    <xf numFmtId="169" fontId="9" fillId="23" borderId="108" xfId="0" applyNumberFormat="1" applyFont="1" applyFill="1" applyBorder="1" applyAlignment="1">
      <alignment horizontal="center"/>
    </xf>
    <xf numFmtId="0" fontId="3" fillId="23" borderId="67" xfId="0" applyFont="1" applyFill="1" applyBorder="1" applyAlignment="1">
      <alignment horizontal="right"/>
    </xf>
    <xf numFmtId="169" fontId="32" fillId="23" borderId="68" xfId="0" applyNumberFormat="1" applyFont="1" applyFill="1" applyBorder="1" applyAlignment="1">
      <alignment horizontal="center"/>
    </xf>
    <xf numFmtId="169" fontId="32" fillId="23" borderId="7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169" fontId="32" fillId="0" borderId="0" xfId="0" applyNumberFormat="1" applyFont="1" applyAlignment="1">
      <alignment horizontal="center"/>
    </xf>
    <xf numFmtId="0" fontId="3" fillId="18" borderId="0" xfId="0" applyFont="1" applyFill="1" applyAlignment="1">
      <alignment horizontal="right"/>
    </xf>
    <xf numFmtId="169" fontId="32" fillId="18" borderId="0" xfId="0" applyNumberFormat="1" applyFont="1" applyFill="1" applyAlignment="1">
      <alignment horizontal="center"/>
    </xf>
    <xf numFmtId="0" fontId="0" fillId="20" borderId="1" xfId="0" applyFill="1" applyBorder="1"/>
    <xf numFmtId="0" fontId="68" fillId="0" borderId="2" xfId="0" applyFont="1" applyBorder="1"/>
    <xf numFmtId="0" fontId="69" fillId="24" borderId="48" xfId="0" applyFont="1" applyFill="1" applyBorder="1" applyAlignment="1">
      <alignment horizontal="center"/>
    </xf>
    <xf numFmtId="0" fontId="70" fillId="24" borderId="48" xfId="0" applyFont="1" applyFill="1" applyBorder="1" applyAlignment="1">
      <alignment horizontal="center"/>
    </xf>
    <xf numFmtId="0" fontId="70" fillId="24" borderId="109" xfId="0" applyFont="1" applyFill="1" applyBorder="1" applyAlignment="1">
      <alignment horizontal="center"/>
    </xf>
    <xf numFmtId="0" fontId="70" fillId="0" borderId="3" xfId="0" applyFont="1" applyBorder="1" applyAlignment="1">
      <alignment horizontal="center"/>
    </xf>
    <xf numFmtId="0" fontId="71" fillId="20" borderId="4" xfId="0" applyFont="1" applyFill="1" applyBorder="1"/>
    <xf numFmtId="0" fontId="72" fillId="0" borderId="25" xfId="0" applyFont="1" applyBorder="1" applyAlignment="1">
      <alignment horizontal="center" vertical="center"/>
    </xf>
    <xf numFmtId="0" fontId="69" fillId="0" borderId="25" xfId="0" applyFont="1" applyBorder="1" applyAlignment="1">
      <alignment horizontal="center" wrapText="1"/>
    </xf>
    <xf numFmtId="0" fontId="73" fillId="25" borderId="25" xfId="0" applyFont="1" applyFill="1" applyBorder="1" applyAlignment="1">
      <alignment horizontal="center" vertical="center" wrapText="1"/>
    </xf>
    <xf numFmtId="0" fontId="73" fillId="0" borderId="25" xfId="0" applyFont="1" applyBorder="1" applyAlignment="1">
      <alignment horizontal="center" vertical="center" wrapText="1"/>
    </xf>
    <xf numFmtId="0" fontId="73" fillId="26" borderId="25" xfId="0" applyFont="1" applyFill="1" applyBorder="1" applyAlignment="1">
      <alignment horizontal="center" vertical="center" wrapText="1"/>
    </xf>
    <xf numFmtId="0" fontId="69" fillId="0" borderId="25" xfId="0" applyFont="1" applyBorder="1" applyAlignment="1">
      <alignment horizontal="center" vertical="center" wrapText="1"/>
    </xf>
    <xf numFmtId="0" fontId="69" fillId="0" borderId="66" xfId="0" applyFont="1" applyBorder="1" applyAlignment="1">
      <alignment horizontal="center" vertical="center" wrapText="1"/>
    </xf>
    <xf numFmtId="0" fontId="69" fillId="0" borderId="8" xfId="0" applyFont="1" applyBorder="1" applyAlignment="1">
      <alignment horizontal="center" vertical="center" wrapText="1"/>
    </xf>
    <xf numFmtId="10" fontId="72" fillId="10" borderId="25" xfId="0" applyNumberFormat="1" applyFont="1" applyFill="1" applyBorder="1" applyAlignment="1">
      <alignment horizontal="center" vertical="top" wrapText="1"/>
    </xf>
    <xf numFmtId="0" fontId="68" fillId="10" borderId="25" xfId="0" applyFont="1" applyFill="1" applyBorder="1"/>
    <xf numFmtId="0" fontId="68" fillId="10" borderId="66" xfId="0" applyFont="1" applyFill="1" applyBorder="1"/>
    <xf numFmtId="0" fontId="68" fillId="0" borderId="8" xfId="0" applyFont="1" applyBorder="1"/>
    <xf numFmtId="0" fontId="0" fillId="20" borderId="4" xfId="0" applyFill="1" applyBorder="1"/>
    <xf numFmtId="10" fontId="72" fillId="0" borderId="25" xfId="0" applyNumberFormat="1" applyFont="1" applyBorder="1" applyAlignment="1">
      <alignment horizontal="center" vertical="top" wrapText="1"/>
    </xf>
    <xf numFmtId="0" fontId="68" fillId="0" borderId="25" xfId="0" applyFont="1" applyBorder="1"/>
    <xf numFmtId="0" fontId="68" fillId="0" borderId="66" xfId="0" applyFont="1" applyBorder="1"/>
    <xf numFmtId="0" fontId="0" fillId="20" borderId="9" xfId="0" applyFill="1" applyBorder="1"/>
    <xf numFmtId="0" fontId="0" fillId="10" borderId="25" xfId="0" applyFill="1" applyBorder="1"/>
    <xf numFmtId="0" fontId="0" fillId="10" borderId="66" xfId="0" applyFill="1" applyBorder="1"/>
    <xf numFmtId="0" fontId="0" fillId="0" borderId="8" xfId="0" applyBorder="1"/>
    <xf numFmtId="0" fontId="0" fillId="0" borderId="25" xfId="0" applyBorder="1"/>
    <xf numFmtId="0" fontId="0" fillId="0" borderId="66" xfId="0" applyBorder="1"/>
    <xf numFmtId="10" fontId="72" fillId="10" borderId="68" xfId="0" applyNumberFormat="1" applyFont="1" applyFill="1" applyBorder="1" applyAlignment="1">
      <alignment horizontal="center" vertical="top" wrapText="1"/>
    </xf>
    <xf numFmtId="0" fontId="0" fillId="10" borderId="68" xfId="0" applyFill="1" applyBorder="1"/>
    <xf numFmtId="0" fontId="0" fillId="10" borderId="71" xfId="0" applyFill="1" applyBorder="1"/>
    <xf numFmtId="10" fontId="51" fillId="0" borderId="110" xfId="0" applyNumberFormat="1" applyFont="1" applyBorder="1" applyAlignment="1">
      <alignment vertical="top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0" borderId="0" xfId="0" applyFont="1" applyAlignment="1">
      <alignment wrapText="1"/>
    </xf>
    <xf numFmtId="0" fontId="0" fillId="0" borderId="8" xfId="0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4" fillId="3" borderId="4" xfId="0" applyFont="1" applyFill="1" applyBorder="1" applyAlignment="1">
      <alignment horizontal="right" vertical="center" wrapText="1"/>
    </xf>
    <xf numFmtId="0" fontId="4" fillId="3" borderId="0" xfId="0" applyFont="1" applyFill="1" applyAlignment="1">
      <alignment horizontal="right" vertical="center" wrapText="1"/>
    </xf>
    <xf numFmtId="0" fontId="4" fillId="3" borderId="9" xfId="0" applyFont="1" applyFill="1" applyBorder="1" applyAlignment="1">
      <alignment horizontal="right" vertical="center" wrapText="1"/>
    </xf>
    <xf numFmtId="0" fontId="4" fillId="3" borderId="10" xfId="0" applyFont="1" applyFill="1" applyBorder="1" applyAlignment="1">
      <alignment horizontal="right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10" fontId="6" fillId="3" borderId="5" xfId="0" applyNumberFormat="1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center" wrapText="1"/>
    </xf>
    <xf numFmtId="0" fontId="21" fillId="2" borderId="27" xfId="0" applyFont="1" applyFill="1" applyBorder="1" applyAlignment="1">
      <alignment horizontal="right" vertical="center"/>
    </xf>
    <xf numFmtId="0" fontId="21" fillId="2" borderId="19" xfId="0" applyFont="1" applyFill="1" applyBorder="1" applyAlignment="1">
      <alignment horizontal="right" vertical="center"/>
    </xf>
    <xf numFmtId="165" fontId="22" fillId="5" borderId="13" xfId="0" applyNumberFormat="1" applyFont="1" applyFill="1" applyBorder="1" applyAlignment="1">
      <alignment horizontal="left" vertical="center" wrapText="1"/>
    </xf>
    <xf numFmtId="165" fontId="22" fillId="5" borderId="14" xfId="0" applyNumberFormat="1" applyFont="1" applyFill="1" applyBorder="1" applyAlignment="1">
      <alignment horizontal="left" vertical="center" wrapText="1"/>
    </xf>
    <xf numFmtId="14" fontId="23" fillId="7" borderId="35" xfId="0" applyNumberFormat="1" applyFont="1" applyFill="1" applyBorder="1" applyAlignment="1">
      <alignment horizontal="center" vertical="center" wrapText="1"/>
    </xf>
    <xf numFmtId="14" fontId="23" fillId="7" borderId="40" xfId="0" applyNumberFormat="1" applyFont="1" applyFill="1" applyBorder="1" applyAlignment="1">
      <alignment horizontal="center" vertical="center" wrapText="1"/>
    </xf>
    <xf numFmtId="14" fontId="23" fillId="5" borderId="36" xfId="0" applyNumberFormat="1" applyFont="1" applyFill="1" applyBorder="1" applyAlignment="1">
      <alignment horizontal="center" vertical="center" wrapText="1"/>
    </xf>
    <xf numFmtId="14" fontId="23" fillId="5" borderId="37" xfId="0" applyNumberFormat="1" applyFont="1" applyFill="1" applyBorder="1" applyAlignment="1">
      <alignment horizontal="center" vertical="center" wrapText="1"/>
    </xf>
    <xf numFmtId="14" fontId="23" fillId="5" borderId="38" xfId="0" applyNumberFormat="1" applyFont="1" applyFill="1" applyBorder="1" applyAlignment="1">
      <alignment horizontal="center" vertical="center" wrapText="1"/>
    </xf>
    <xf numFmtId="14" fontId="23" fillId="5" borderId="41" xfId="0" applyNumberFormat="1" applyFont="1" applyFill="1" applyBorder="1" applyAlignment="1">
      <alignment horizontal="center" vertical="center" wrapText="1"/>
    </xf>
    <xf numFmtId="14" fontId="23" fillId="5" borderId="42" xfId="0" applyNumberFormat="1" applyFont="1" applyFill="1" applyBorder="1" applyAlignment="1">
      <alignment horizontal="center" vertical="center" wrapText="1"/>
    </xf>
    <xf numFmtId="14" fontId="23" fillId="5" borderId="43" xfId="0" applyNumberFormat="1" applyFont="1" applyFill="1" applyBorder="1" applyAlignment="1">
      <alignment horizontal="center" vertical="center" wrapText="1"/>
    </xf>
    <xf numFmtId="14" fontId="22" fillId="5" borderId="31" xfId="0" applyNumberFormat="1" applyFont="1" applyFill="1" applyBorder="1" applyAlignment="1">
      <alignment horizontal="left" vertical="center" wrapText="1"/>
    </xf>
    <xf numFmtId="14" fontId="22" fillId="5" borderId="32" xfId="0" applyNumberFormat="1" applyFont="1" applyFill="1" applyBorder="1" applyAlignment="1">
      <alignment horizontal="left" vertical="center" wrapText="1"/>
    </xf>
    <xf numFmtId="14" fontId="22" fillId="5" borderId="33" xfId="0" applyNumberFormat="1" applyFont="1" applyFill="1" applyBorder="1" applyAlignment="1">
      <alignment horizontal="left" vertical="center" wrapText="1"/>
    </xf>
    <xf numFmtId="0" fontId="11" fillId="5" borderId="14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 wrapText="1"/>
    </xf>
    <xf numFmtId="0" fontId="12" fillId="5" borderId="17" xfId="0" applyFont="1" applyFill="1" applyBorder="1" applyAlignment="1">
      <alignment horizontal="center" vertical="center" wrapText="1"/>
    </xf>
    <xf numFmtId="0" fontId="12" fillId="5" borderId="18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left" vertical="center" wrapText="1"/>
    </xf>
    <xf numFmtId="0" fontId="13" fillId="5" borderId="21" xfId="0" applyFont="1" applyFill="1" applyBorder="1" applyAlignment="1">
      <alignment horizontal="left" vertical="center" wrapText="1"/>
    </xf>
    <xf numFmtId="0" fontId="13" fillId="5" borderId="22" xfId="0" applyFont="1" applyFill="1" applyBorder="1" applyAlignment="1">
      <alignment horizontal="left" vertical="center" wrapText="1"/>
    </xf>
    <xf numFmtId="0" fontId="11" fillId="5" borderId="24" xfId="0" applyFont="1" applyFill="1" applyBorder="1" applyAlignment="1">
      <alignment vertical="center" wrapText="1"/>
    </xf>
    <xf numFmtId="0" fontId="15" fillId="5" borderId="25" xfId="0" applyFont="1" applyFill="1" applyBorder="1" applyAlignment="1">
      <alignment wrapText="1"/>
    </xf>
    <xf numFmtId="0" fontId="15" fillId="5" borderId="26" xfId="0" applyFont="1" applyFill="1" applyBorder="1" applyAlignment="1">
      <alignment wrapText="1"/>
    </xf>
    <xf numFmtId="0" fontId="23" fillId="8" borderId="49" xfId="0" applyFont="1" applyFill="1" applyBorder="1" applyAlignment="1">
      <alignment horizontal="center" wrapText="1"/>
    </xf>
    <xf numFmtId="0" fontId="23" fillId="8" borderId="50" xfId="0" applyFont="1" applyFill="1" applyBorder="1" applyAlignment="1">
      <alignment horizontal="center" wrapText="1"/>
    </xf>
    <xf numFmtId="14" fontId="23" fillId="9" borderId="51" xfId="0" applyNumberFormat="1" applyFont="1" applyFill="1" applyBorder="1" applyAlignment="1">
      <alignment horizontal="center" vertical="center" wrapText="1"/>
    </xf>
    <xf numFmtId="14" fontId="23" fillId="9" borderId="52" xfId="0" applyNumberFormat="1" applyFont="1" applyFill="1" applyBorder="1" applyAlignment="1">
      <alignment horizontal="center" vertical="center" wrapText="1"/>
    </xf>
    <xf numFmtId="0" fontId="23" fillId="5" borderId="53" xfId="0" applyFont="1" applyFill="1" applyBorder="1" applyAlignment="1">
      <alignment horizontal="center" wrapText="1"/>
    </xf>
    <xf numFmtId="0" fontId="23" fillId="5" borderId="54" xfId="0" applyFont="1" applyFill="1" applyBorder="1" applyAlignment="1">
      <alignment horizontal="center" wrapText="1"/>
    </xf>
    <xf numFmtId="0" fontId="23" fillId="5" borderId="56" xfId="0" applyFont="1" applyFill="1" applyBorder="1" applyAlignment="1">
      <alignment horizontal="center" wrapText="1"/>
    </xf>
    <xf numFmtId="0" fontId="23" fillId="5" borderId="57" xfId="0" applyFont="1" applyFill="1" applyBorder="1" applyAlignment="1">
      <alignment horizontal="center" wrapText="1"/>
    </xf>
    <xf numFmtId="10" fontId="25" fillId="11" borderId="1" xfId="0" applyNumberFormat="1" applyFont="1" applyFill="1" applyBorder="1" applyAlignment="1">
      <alignment horizontal="center" vertical="center" wrapText="1"/>
    </xf>
    <xf numFmtId="10" fontId="25" fillId="11" borderId="2" xfId="0" applyNumberFormat="1" applyFont="1" applyFill="1" applyBorder="1" applyAlignment="1">
      <alignment horizontal="center" vertical="center" wrapText="1"/>
    </xf>
    <xf numFmtId="10" fontId="25" fillId="11" borderId="3" xfId="0" applyNumberFormat="1" applyFont="1" applyFill="1" applyBorder="1" applyAlignment="1">
      <alignment horizontal="center" vertical="center" wrapText="1"/>
    </xf>
    <xf numFmtId="10" fontId="25" fillId="11" borderId="4" xfId="0" applyNumberFormat="1" applyFont="1" applyFill="1" applyBorder="1" applyAlignment="1">
      <alignment horizontal="center" vertical="center" wrapText="1"/>
    </xf>
    <xf numFmtId="10" fontId="25" fillId="11" borderId="0" xfId="0" applyNumberFormat="1" applyFont="1" applyFill="1" applyAlignment="1">
      <alignment horizontal="center" vertical="center" wrapText="1"/>
    </xf>
    <xf numFmtId="10" fontId="25" fillId="11" borderId="8" xfId="0" applyNumberFormat="1" applyFont="1" applyFill="1" applyBorder="1" applyAlignment="1">
      <alignment horizontal="center" vertical="center" wrapText="1"/>
    </xf>
    <xf numFmtId="10" fontId="25" fillId="11" borderId="9" xfId="0" applyNumberFormat="1" applyFont="1" applyFill="1" applyBorder="1" applyAlignment="1">
      <alignment horizontal="center" vertical="center" wrapText="1"/>
    </xf>
    <xf numFmtId="10" fontId="25" fillId="11" borderId="10" xfId="0" applyNumberFormat="1" applyFont="1" applyFill="1" applyBorder="1" applyAlignment="1">
      <alignment horizontal="center" vertical="center" wrapText="1"/>
    </xf>
    <xf numFmtId="10" fontId="25" fillId="11" borderId="11" xfId="0" applyNumberFormat="1" applyFont="1" applyFill="1" applyBorder="1" applyAlignment="1">
      <alignment horizontal="center" vertical="center" wrapText="1"/>
    </xf>
    <xf numFmtId="0" fontId="23" fillId="5" borderId="58" xfId="0" applyFont="1" applyFill="1" applyBorder="1" applyAlignment="1">
      <alignment horizontal="center" wrapText="1"/>
    </xf>
    <xf numFmtId="0" fontId="23" fillId="5" borderId="59" xfId="0" applyFont="1" applyFill="1" applyBorder="1" applyAlignment="1">
      <alignment horizontal="center" wrapText="1"/>
    </xf>
    <xf numFmtId="0" fontId="23" fillId="6" borderId="45" xfId="0" applyFont="1" applyFill="1" applyBorder="1" applyAlignment="1">
      <alignment horizontal="center" wrapText="1"/>
    </xf>
    <xf numFmtId="0" fontId="23" fillId="6" borderId="44" xfId="0" applyFont="1" applyFill="1" applyBorder="1" applyAlignment="1">
      <alignment horizontal="center" wrapText="1"/>
    </xf>
    <xf numFmtId="0" fontId="30" fillId="5" borderId="53" xfId="0" applyFont="1" applyFill="1" applyBorder="1" applyAlignment="1">
      <alignment horizontal="center" wrapText="1"/>
    </xf>
    <xf numFmtId="0" fontId="30" fillId="5" borderId="54" xfId="0" applyFont="1" applyFill="1" applyBorder="1" applyAlignment="1">
      <alignment horizontal="center" wrapText="1"/>
    </xf>
    <xf numFmtId="0" fontId="37" fillId="15" borderId="4" xfId="0" applyFont="1" applyFill="1" applyBorder="1" applyAlignment="1">
      <alignment horizontal="center" vertical="center" wrapText="1"/>
    </xf>
    <xf numFmtId="0" fontId="21" fillId="15" borderId="0" xfId="0" applyFont="1" applyFill="1" applyAlignment="1">
      <alignment horizontal="center" vertical="center" wrapText="1"/>
    </xf>
    <xf numFmtId="0" fontId="21" fillId="15" borderId="8" xfId="0" applyFont="1" applyFill="1" applyBorder="1" applyAlignment="1">
      <alignment horizontal="center" vertical="center" wrapText="1"/>
    </xf>
    <xf numFmtId="0" fontId="30" fillId="5" borderId="56" xfId="0" applyFont="1" applyFill="1" applyBorder="1" applyAlignment="1">
      <alignment horizontal="center" wrapText="1"/>
    </xf>
    <xf numFmtId="0" fontId="30" fillId="5" borderId="57" xfId="0" applyFont="1" applyFill="1" applyBorder="1" applyAlignment="1">
      <alignment horizontal="center" wrapText="1"/>
    </xf>
    <xf numFmtId="0" fontId="30" fillId="5" borderId="58" xfId="0" applyFont="1" applyFill="1" applyBorder="1" applyAlignment="1">
      <alignment horizontal="center" wrapText="1"/>
    </xf>
    <xf numFmtId="0" fontId="30" fillId="5" borderId="59" xfId="0" applyFont="1" applyFill="1" applyBorder="1" applyAlignment="1">
      <alignment horizontal="center" wrapText="1"/>
    </xf>
    <xf numFmtId="167" fontId="17" fillId="13" borderId="63" xfId="0" applyNumberFormat="1" applyFont="1" applyFill="1" applyBorder="1" applyAlignment="1">
      <alignment horizontal="center" wrapText="1"/>
    </xf>
    <xf numFmtId="167" fontId="17" fillId="13" borderId="64" xfId="0" applyNumberFormat="1" applyFont="1" applyFill="1" applyBorder="1" applyAlignment="1">
      <alignment horizontal="center" wrapText="1"/>
    </xf>
    <xf numFmtId="10" fontId="2" fillId="12" borderId="4" xfId="0" applyNumberFormat="1" applyFont="1" applyFill="1" applyBorder="1" applyAlignment="1">
      <alignment horizontal="center" vertical="center" wrapText="1"/>
    </xf>
    <xf numFmtId="0" fontId="0" fillId="12" borderId="0" xfId="0" applyFill="1"/>
    <xf numFmtId="0" fontId="0" fillId="12" borderId="8" xfId="0" applyFill="1" applyBorder="1"/>
    <xf numFmtId="167" fontId="17" fillId="13" borderId="56" xfId="0" applyNumberFormat="1" applyFont="1" applyFill="1" applyBorder="1" applyAlignment="1">
      <alignment horizontal="center" wrapText="1"/>
    </xf>
    <xf numFmtId="167" fontId="17" fillId="13" borderId="57" xfId="0" applyNumberFormat="1" applyFont="1" applyFill="1" applyBorder="1" applyAlignment="1">
      <alignment horizontal="center" wrapText="1"/>
    </xf>
    <xf numFmtId="0" fontId="33" fillId="11" borderId="4" xfId="0" applyFont="1" applyFill="1" applyBorder="1" applyAlignment="1">
      <alignment horizontal="center" vertical="center" wrapText="1"/>
    </xf>
    <xf numFmtId="0" fontId="33" fillId="11" borderId="0" xfId="0" applyFont="1" applyFill="1" applyAlignment="1">
      <alignment horizontal="center" vertical="center" wrapText="1"/>
    </xf>
    <xf numFmtId="0" fontId="33" fillId="11" borderId="8" xfId="0" applyFont="1" applyFill="1" applyBorder="1" applyAlignment="1">
      <alignment horizontal="center" vertical="center" wrapText="1"/>
    </xf>
    <xf numFmtId="2" fontId="17" fillId="13" borderId="69" xfId="0" applyNumberFormat="1" applyFont="1" applyFill="1" applyBorder="1" applyAlignment="1">
      <alignment horizontal="center" wrapText="1"/>
    </xf>
    <xf numFmtId="2" fontId="17" fillId="13" borderId="70" xfId="0" applyNumberFormat="1" applyFont="1" applyFill="1" applyBorder="1" applyAlignment="1">
      <alignment horizontal="center" wrapText="1"/>
    </xf>
    <xf numFmtId="0" fontId="33" fillId="11" borderId="10" xfId="0" applyFont="1" applyFill="1" applyBorder="1" applyAlignment="1">
      <alignment horizontal="center" vertical="center" wrapText="1"/>
    </xf>
    <xf numFmtId="0" fontId="33" fillId="11" borderId="11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28" fillId="14" borderId="5" xfId="0" applyFont="1" applyFill="1" applyBorder="1" applyAlignment="1">
      <alignment horizontal="center" vertical="center" wrapText="1"/>
    </xf>
    <xf numFmtId="0" fontId="19" fillId="14" borderId="6" xfId="0" applyFont="1" applyFill="1" applyBorder="1" applyAlignment="1">
      <alignment horizontal="center" vertical="center" wrapText="1"/>
    </xf>
    <xf numFmtId="0" fontId="24" fillId="0" borderId="7" xfId="0" applyFont="1" applyBorder="1" applyAlignment="1">
      <alignment wrapText="1"/>
    </xf>
    <xf numFmtId="0" fontId="44" fillId="3" borderId="9" xfId="0" applyFont="1" applyFill="1" applyBorder="1" applyAlignment="1">
      <alignment horizontal="center" vertical="center" wrapText="1"/>
    </xf>
    <xf numFmtId="0" fontId="54" fillId="0" borderId="0" xfId="0" applyFont="1" applyAlignment="1">
      <alignment horizontal="center" vertical="center" wrapText="1"/>
    </xf>
    <xf numFmtId="0" fontId="54" fillId="0" borderId="10" xfId="0" applyFont="1" applyBorder="1" applyAlignment="1">
      <alignment horizontal="center" vertical="center" wrapText="1"/>
    </xf>
    <xf numFmtId="0" fontId="54" fillId="0" borderId="6" xfId="0" applyFont="1" applyBorder="1" applyAlignment="1">
      <alignment horizontal="center" vertical="center" wrapText="1"/>
    </xf>
    <xf numFmtId="0" fontId="54" fillId="0" borderId="7" xfId="0" applyFont="1" applyBorder="1" applyAlignment="1">
      <alignment horizontal="center" vertical="center" wrapText="1"/>
    </xf>
    <xf numFmtId="0" fontId="18" fillId="15" borderId="75" xfId="3" applyFont="1" applyFill="1" applyBorder="1" applyAlignment="1">
      <alignment horizontal="center" vertical="center" wrapText="1"/>
    </xf>
    <xf numFmtId="0" fontId="18" fillId="15" borderId="76" xfId="3" applyFont="1" applyFill="1" applyBorder="1" applyAlignment="1">
      <alignment horizontal="center" vertical="center" wrapText="1"/>
    </xf>
    <xf numFmtId="0" fontId="44" fillId="9" borderId="1" xfId="0" applyFont="1" applyFill="1" applyBorder="1" applyAlignment="1">
      <alignment horizontal="center" vertical="center" wrapText="1"/>
    </xf>
    <xf numFmtId="0" fontId="45" fillId="9" borderId="2" xfId="0" applyFont="1" applyFill="1" applyBorder="1" applyAlignment="1">
      <alignment vertical="center" wrapText="1"/>
    </xf>
    <xf numFmtId="0" fontId="45" fillId="9" borderId="3" xfId="0" applyFont="1" applyFill="1" applyBorder="1" applyAlignment="1">
      <alignment vertical="center" wrapText="1"/>
    </xf>
    <xf numFmtId="0" fontId="40" fillId="0" borderId="81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 wrapText="1"/>
    </xf>
    <xf numFmtId="0" fontId="47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44" fillId="15" borderId="5" xfId="0" applyFont="1" applyFill="1" applyBorder="1" applyAlignment="1">
      <alignment horizontal="center" vertical="center" wrapText="1"/>
    </xf>
    <xf numFmtId="0" fontId="45" fillId="15" borderId="0" xfId="0" applyFont="1" applyFill="1" applyAlignment="1">
      <alignment vertical="center" wrapText="1"/>
    </xf>
    <xf numFmtId="0" fontId="45" fillId="15" borderId="2" xfId="0" applyFont="1" applyFill="1" applyBorder="1" applyAlignment="1">
      <alignment vertical="center" wrapText="1"/>
    </xf>
    <xf numFmtId="0" fontId="45" fillId="15" borderId="6" xfId="0" applyFont="1" applyFill="1" applyBorder="1" applyAlignment="1">
      <alignment vertical="center" wrapText="1"/>
    </xf>
    <xf numFmtId="0" fontId="45" fillId="15" borderId="7" xfId="0" applyFont="1" applyFill="1" applyBorder="1" applyAlignment="1">
      <alignment vertical="center" wrapText="1"/>
    </xf>
    <xf numFmtId="0" fontId="52" fillId="0" borderId="29" xfId="0" applyFont="1" applyBorder="1" applyAlignment="1">
      <alignment horizontal="center" wrapText="1"/>
    </xf>
    <xf numFmtId="0" fontId="52" fillId="0" borderId="91" xfId="0" applyFont="1" applyBorder="1" applyAlignment="1">
      <alignment horizontal="center" wrapText="1"/>
    </xf>
    <xf numFmtId="0" fontId="72" fillId="27" borderId="60" xfId="0" applyFont="1" applyFill="1" applyBorder="1" applyAlignment="1">
      <alignment horizontal="left" wrapText="1"/>
    </xf>
    <xf numFmtId="0" fontId="72" fillId="27" borderId="25" xfId="0" applyFont="1" applyFill="1" applyBorder="1" applyAlignment="1">
      <alignment horizontal="left" wrapText="1"/>
    </xf>
    <xf numFmtId="0" fontId="59" fillId="20" borderId="1" xfId="0" applyFont="1" applyFill="1" applyBorder="1" applyAlignment="1">
      <alignment horizontal="center" vertical="center" wrapText="1"/>
    </xf>
    <xf numFmtId="0" fontId="59" fillId="20" borderId="2" xfId="0" applyFont="1" applyFill="1" applyBorder="1" applyAlignment="1">
      <alignment horizontal="center" vertical="center" wrapText="1"/>
    </xf>
    <xf numFmtId="0" fontId="59" fillId="20" borderId="3" xfId="0" applyFont="1" applyFill="1" applyBorder="1" applyAlignment="1">
      <alignment horizontal="center" vertical="center" wrapText="1"/>
    </xf>
    <xf numFmtId="0" fontId="59" fillId="20" borderId="4" xfId="0" applyFont="1" applyFill="1" applyBorder="1" applyAlignment="1">
      <alignment horizontal="center" vertical="center" wrapText="1"/>
    </xf>
    <xf numFmtId="0" fontId="59" fillId="20" borderId="0" xfId="0" applyFont="1" applyFill="1" applyAlignment="1">
      <alignment horizontal="center" vertical="center" wrapText="1"/>
    </xf>
    <xf numFmtId="0" fontId="59" fillId="20" borderId="8" xfId="0" applyFont="1" applyFill="1" applyBorder="1" applyAlignment="1">
      <alignment horizontal="center" vertical="center" wrapText="1"/>
    </xf>
    <xf numFmtId="0" fontId="59" fillId="20" borderId="9" xfId="0" applyFont="1" applyFill="1" applyBorder="1" applyAlignment="1">
      <alignment horizontal="center" vertical="center" wrapText="1"/>
    </xf>
    <xf numFmtId="0" fontId="59" fillId="20" borderId="10" xfId="0" applyFont="1" applyFill="1" applyBorder="1" applyAlignment="1">
      <alignment horizontal="center" vertical="center" wrapText="1"/>
    </xf>
    <xf numFmtId="0" fontId="59" fillId="20" borderId="11" xfId="0" applyFont="1" applyFill="1" applyBorder="1" applyAlignment="1">
      <alignment horizontal="center" vertical="center" wrapText="1"/>
    </xf>
    <xf numFmtId="10" fontId="27" fillId="0" borderId="4" xfId="0" applyNumberFormat="1" applyFont="1" applyBorder="1" applyAlignment="1">
      <alignment horizontal="center" vertical="center" wrapText="1"/>
    </xf>
    <xf numFmtId="10" fontId="27" fillId="0" borderId="0" xfId="0" applyNumberFormat="1" applyFont="1" applyAlignment="1">
      <alignment horizontal="center" vertical="center" wrapText="1"/>
    </xf>
    <xf numFmtId="0" fontId="18" fillId="11" borderId="1" xfId="0" applyFont="1" applyFill="1" applyBorder="1" applyAlignment="1">
      <alignment horizontal="center" vertical="center" wrapText="1"/>
    </xf>
    <xf numFmtId="0" fontId="18" fillId="11" borderId="2" xfId="0" applyFont="1" applyFill="1" applyBorder="1" applyAlignment="1">
      <alignment horizontal="center" vertical="center" wrapText="1"/>
    </xf>
    <xf numFmtId="0" fontId="18" fillId="11" borderId="3" xfId="0" applyFont="1" applyFill="1" applyBorder="1" applyAlignment="1">
      <alignment horizontal="center" vertical="center" wrapText="1"/>
    </xf>
    <xf numFmtId="0" fontId="18" fillId="11" borderId="4" xfId="0" applyFont="1" applyFill="1" applyBorder="1" applyAlignment="1">
      <alignment horizontal="center" vertical="center" wrapText="1"/>
    </xf>
    <xf numFmtId="0" fontId="18" fillId="11" borderId="0" xfId="0" applyFont="1" applyFill="1" applyAlignment="1">
      <alignment horizontal="center" vertical="center" wrapText="1"/>
    </xf>
    <xf numFmtId="0" fontId="18" fillId="11" borderId="8" xfId="0" applyFont="1" applyFill="1" applyBorder="1" applyAlignment="1">
      <alignment horizontal="center" vertical="center" wrapText="1"/>
    </xf>
    <xf numFmtId="0" fontId="18" fillId="11" borderId="9" xfId="0" applyFont="1" applyFill="1" applyBorder="1" applyAlignment="1">
      <alignment horizontal="center" vertical="center" wrapText="1"/>
    </xf>
    <xf numFmtId="0" fontId="18" fillId="11" borderId="10" xfId="0" applyFont="1" applyFill="1" applyBorder="1" applyAlignment="1">
      <alignment horizontal="center" vertical="center" wrapText="1"/>
    </xf>
    <xf numFmtId="0" fontId="18" fillId="11" borderId="11" xfId="0" applyFont="1" applyFill="1" applyBorder="1" applyAlignment="1">
      <alignment horizontal="center" vertical="center" wrapText="1"/>
    </xf>
    <xf numFmtId="10" fontId="27" fillId="0" borderId="1" xfId="0" applyNumberFormat="1" applyFont="1" applyBorder="1" applyAlignment="1">
      <alignment horizontal="center" vertical="center" wrapText="1"/>
    </xf>
    <xf numFmtId="10" fontId="27" fillId="0" borderId="2" xfId="0" applyNumberFormat="1" applyFont="1" applyBorder="1" applyAlignment="1">
      <alignment horizontal="center" vertical="center" wrapText="1"/>
    </xf>
    <xf numFmtId="10" fontId="2" fillId="5" borderId="0" xfId="0" applyNumberFormat="1" applyFont="1" applyFill="1" applyAlignment="1">
      <alignment horizontal="center" vertical="center" wrapText="1"/>
    </xf>
    <xf numFmtId="0" fontId="0" fillId="5" borderId="0" xfId="0" applyFill="1"/>
    <xf numFmtId="0" fontId="0" fillId="5" borderId="8" xfId="0" applyFill="1" applyBorder="1"/>
    <xf numFmtId="0" fontId="33" fillId="22" borderId="0" xfId="0" applyFont="1" applyFill="1" applyAlignment="1">
      <alignment horizontal="center" vertical="center" wrapText="1"/>
    </xf>
    <xf numFmtId="0" fontId="33" fillId="22" borderId="8" xfId="0" applyFont="1" applyFill="1" applyBorder="1" applyAlignment="1">
      <alignment horizontal="center" vertical="center" wrapText="1"/>
    </xf>
    <xf numFmtId="0" fontId="65" fillId="22" borderId="0" xfId="0" applyFont="1" applyFill="1" applyAlignment="1">
      <alignment horizontal="center" vertical="center" wrapText="1"/>
    </xf>
    <xf numFmtId="0" fontId="65" fillId="22" borderId="8" xfId="0" applyFont="1" applyFill="1" applyBorder="1" applyAlignment="1">
      <alignment horizontal="center" vertical="center" wrapText="1"/>
    </xf>
    <xf numFmtId="0" fontId="67" fillId="11" borderId="0" xfId="3" applyFont="1" applyFill="1" applyAlignment="1">
      <alignment horizontal="center" vertical="center" wrapText="1"/>
    </xf>
    <xf numFmtId="0" fontId="67" fillId="11" borderId="8" xfId="3" applyFont="1" applyFill="1" applyBorder="1" applyAlignment="1">
      <alignment horizontal="center" vertical="center" wrapText="1"/>
    </xf>
    <xf numFmtId="0" fontId="67" fillId="11" borderId="10" xfId="3" applyFont="1" applyFill="1" applyBorder="1" applyAlignment="1">
      <alignment horizontal="center" vertical="center" wrapText="1"/>
    </xf>
    <xf numFmtId="0" fontId="67" fillId="11" borderId="11" xfId="3" applyFont="1" applyFill="1" applyBorder="1" applyAlignment="1">
      <alignment horizontal="center" vertical="center" wrapText="1"/>
    </xf>
    <xf numFmtId="0" fontId="51" fillId="0" borderId="60" xfId="0" applyFont="1" applyBorder="1" applyAlignment="1">
      <alignment horizontal="center" vertical="center"/>
    </xf>
    <xf numFmtId="0" fontId="51" fillId="0" borderId="25" xfId="0" applyFont="1" applyBorder="1" applyAlignment="1">
      <alignment horizontal="center" vertical="center"/>
    </xf>
    <xf numFmtId="0" fontId="72" fillId="24" borderId="60" xfId="0" applyFont="1" applyFill="1" applyBorder="1" applyAlignment="1">
      <alignment horizontal="left" wrapText="1"/>
    </xf>
    <xf numFmtId="0" fontId="72" fillId="24" borderId="25" xfId="0" applyFont="1" applyFill="1" applyBorder="1" applyAlignment="1">
      <alignment horizontal="left" wrapText="1"/>
    </xf>
    <xf numFmtId="0" fontId="51" fillId="0" borderId="62" xfId="0" applyFont="1" applyBorder="1" applyAlignment="1">
      <alignment horizontal="left" vertical="center" wrapText="1"/>
    </xf>
    <xf numFmtId="0" fontId="72" fillId="28" borderId="60" xfId="0" applyFont="1" applyFill="1" applyBorder="1" applyAlignment="1">
      <alignment horizontal="left" wrapText="1"/>
    </xf>
    <xf numFmtId="0" fontId="72" fillId="28" borderId="25" xfId="0" applyFont="1" applyFill="1" applyBorder="1" applyAlignment="1">
      <alignment horizontal="left" wrapText="1"/>
    </xf>
    <xf numFmtId="0" fontId="74" fillId="29" borderId="60" xfId="0" applyFont="1" applyFill="1" applyBorder="1" applyAlignment="1">
      <alignment horizontal="left" wrapText="1"/>
    </xf>
    <xf numFmtId="0" fontId="74" fillId="29" borderId="25" xfId="0" applyFont="1" applyFill="1" applyBorder="1" applyAlignment="1">
      <alignment horizontal="left" wrapText="1"/>
    </xf>
    <xf numFmtId="0" fontId="72" fillId="20" borderId="60" xfId="0" applyFont="1" applyFill="1" applyBorder="1" applyAlignment="1">
      <alignment horizontal="left" wrapText="1"/>
    </xf>
    <xf numFmtId="0" fontId="72" fillId="20" borderId="25" xfId="0" applyFont="1" applyFill="1" applyBorder="1" applyAlignment="1">
      <alignment horizontal="left" wrapText="1"/>
    </xf>
    <xf numFmtId="0" fontId="74" fillId="30" borderId="60" xfId="0" applyFont="1" applyFill="1" applyBorder="1" applyAlignment="1">
      <alignment horizontal="left" wrapText="1"/>
    </xf>
    <xf numFmtId="0" fontId="74" fillId="30" borderId="25" xfId="0" applyFont="1" applyFill="1" applyBorder="1" applyAlignment="1">
      <alignment horizontal="left" wrapText="1"/>
    </xf>
    <xf numFmtId="0" fontId="72" fillId="13" borderId="60" xfId="0" applyFont="1" applyFill="1" applyBorder="1" applyAlignment="1">
      <alignment horizontal="left" vertical="center" wrapText="1"/>
    </xf>
    <xf numFmtId="0" fontId="72" fillId="13" borderId="25" xfId="0" applyFont="1" applyFill="1" applyBorder="1" applyAlignment="1">
      <alignment horizontal="left" vertical="center" wrapText="1"/>
    </xf>
    <xf numFmtId="0" fontId="72" fillId="0" borderId="60" xfId="0" applyFont="1" applyBorder="1" applyAlignment="1">
      <alignment horizontal="left" vertical="center" wrapText="1"/>
    </xf>
    <xf numFmtId="0" fontId="72" fillId="0" borderId="25" xfId="0" applyFont="1" applyBorder="1" applyAlignment="1">
      <alignment horizontal="left" vertical="center" wrapText="1"/>
    </xf>
    <xf numFmtId="0" fontId="72" fillId="31" borderId="67" xfId="0" applyFont="1" applyFill="1" applyBorder="1" applyAlignment="1">
      <alignment horizontal="left" vertical="center" wrapText="1"/>
    </xf>
    <xf numFmtId="0" fontId="72" fillId="31" borderId="68" xfId="0" applyFont="1" applyFill="1" applyBorder="1" applyAlignment="1">
      <alignment horizontal="left" vertical="center" wrapText="1"/>
    </xf>
    <xf numFmtId="0" fontId="25" fillId="11" borderId="1" xfId="0" applyFont="1" applyFill="1" applyBorder="1" applyAlignment="1">
      <alignment horizontal="center" vertical="center" wrapText="1"/>
    </xf>
    <xf numFmtId="0" fontId="25" fillId="11" borderId="2" xfId="0" applyFont="1" applyFill="1" applyBorder="1" applyAlignment="1">
      <alignment horizontal="center" vertical="center" wrapText="1"/>
    </xf>
    <xf numFmtId="0" fontId="25" fillId="11" borderId="3" xfId="0" applyFont="1" applyFill="1" applyBorder="1" applyAlignment="1">
      <alignment horizontal="center" vertical="center" wrapText="1"/>
    </xf>
    <xf numFmtId="0" fontId="25" fillId="11" borderId="4" xfId="0" applyFont="1" applyFill="1" applyBorder="1" applyAlignment="1">
      <alignment horizontal="center" vertical="center" wrapText="1"/>
    </xf>
    <xf numFmtId="0" fontId="25" fillId="11" borderId="0" xfId="0" applyFont="1" applyFill="1" applyAlignment="1">
      <alignment horizontal="center" vertical="center" wrapText="1"/>
    </xf>
    <xf numFmtId="0" fontId="25" fillId="11" borderId="8" xfId="0" applyFont="1" applyFill="1" applyBorder="1" applyAlignment="1">
      <alignment horizontal="center" vertical="center" wrapText="1"/>
    </xf>
    <xf numFmtId="10" fontId="2" fillId="5" borderId="4" xfId="0" applyNumberFormat="1" applyFont="1" applyFill="1" applyBorder="1" applyAlignment="1">
      <alignment horizontal="center" wrapText="1"/>
    </xf>
    <xf numFmtId="10" fontId="2" fillId="5" borderId="0" xfId="0" applyNumberFormat="1" applyFont="1" applyFill="1" applyAlignment="1">
      <alignment horizontal="center" wrapText="1"/>
    </xf>
    <xf numFmtId="10" fontId="2" fillId="5" borderId="8" xfId="0" applyNumberFormat="1" applyFont="1" applyFill="1" applyBorder="1" applyAlignment="1">
      <alignment horizontal="center" wrapText="1"/>
    </xf>
    <xf numFmtId="0" fontId="33" fillId="22" borderId="4" xfId="0" applyFont="1" applyFill="1" applyBorder="1" applyAlignment="1">
      <alignment horizontal="center" vertical="top" wrapText="1"/>
    </xf>
    <xf numFmtId="0" fontId="33" fillId="22" borderId="0" xfId="0" applyFont="1" applyFill="1" applyAlignment="1">
      <alignment horizontal="center" vertical="top" wrapText="1"/>
    </xf>
    <xf numFmtId="0" fontId="33" fillId="22" borderId="8" xfId="0" applyFont="1" applyFill="1" applyBorder="1" applyAlignment="1">
      <alignment horizontal="center" vertical="top" wrapText="1"/>
    </xf>
    <xf numFmtId="168" fontId="75" fillId="11" borderId="9" xfId="0" applyNumberFormat="1" applyFont="1" applyFill="1" applyBorder="1" applyAlignment="1">
      <alignment horizontal="center" vertical="center" wrapText="1"/>
    </xf>
    <xf numFmtId="168" fontId="75" fillId="11" borderId="10" xfId="0" applyNumberFormat="1" applyFont="1" applyFill="1" applyBorder="1" applyAlignment="1">
      <alignment horizontal="center" vertical="center" wrapText="1"/>
    </xf>
    <xf numFmtId="168" fontId="75" fillId="11" borderId="11" xfId="0" applyNumberFormat="1" applyFont="1" applyFill="1" applyBorder="1" applyAlignment="1">
      <alignment horizontal="center" vertical="center" wrapText="1"/>
    </xf>
  </cellXfs>
  <cellStyles count="4">
    <cellStyle name="Ezres" xfId="1" builtinId="3"/>
    <cellStyle name="Normál" xfId="0" builtinId="0"/>
    <cellStyle name="Normál_Munka1 2" xfId="3" xr:uid="{2923E197-7391-4D7F-A0BB-8ABC6F5CB1AE}"/>
    <cellStyle name="Százalék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3581399</xdr:colOff>
      <xdr:row>33</xdr:row>
      <xdr:rowOff>342900</xdr:rowOff>
    </xdr:from>
    <xdr:to>
      <xdr:col>3</xdr:col>
      <xdr:colOff>301625</xdr:colOff>
      <xdr:row>33</xdr:row>
      <xdr:rowOff>695325</xdr:rowOff>
    </xdr:to>
    <xdr:sp macro="" textlink="">
      <xdr:nvSpPr>
        <xdr:cNvPr id="2" name="Nyíl: jobbra mutató 1">
          <a:extLst>
            <a:ext uri="{FF2B5EF4-FFF2-40B4-BE49-F238E27FC236}">
              <a16:creationId xmlns:a16="http://schemas.microsoft.com/office/drawing/2014/main" id="{48BEF0C6-13BB-4AE8-84DB-22BB72C526D8}"/>
            </a:ext>
          </a:extLst>
        </xdr:cNvPr>
        <xdr:cNvSpPr/>
      </xdr:nvSpPr>
      <xdr:spPr>
        <a:xfrm>
          <a:off x="4305299" y="9144000"/>
          <a:ext cx="654051" cy="352425"/>
        </a:xfrm>
        <a:prstGeom prst="rightArrow">
          <a:avLst/>
        </a:prstGeom>
        <a:solidFill>
          <a:srgbClr val="FF9933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u-HU" sz="1100"/>
        </a:p>
      </xdr:txBody>
    </xdr:sp>
    <xdr:clientData/>
  </xdr:twoCellAnchor>
  <xdr:twoCellAnchor editAs="oneCell">
    <xdr:from>
      <xdr:col>2</xdr:col>
      <xdr:colOff>154998</xdr:colOff>
      <xdr:row>2</xdr:row>
      <xdr:rowOff>80530</xdr:rowOff>
    </xdr:from>
    <xdr:to>
      <xdr:col>2</xdr:col>
      <xdr:colOff>2028826</xdr:colOff>
      <xdr:row>8</xdr:row>
      <xdr:rowOff>46944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BE8EEBE1-93B7-4835-9215-29E15B59F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8898" y="718705"/>
          <a:ext cx="1873828" cy="1357064"/>
        </a:xfrm>
        <a:prstGeom prst="rect">
          <a:avLst/>
        </a:prstGeom>
        <a:ln w="28575" cmpd="dbl">
          <a:solidFill>
            <a:srgbClr val="000000"/>
          </a:solidFill>
        </a:ln>
      </xdr:spPr>
    </xdr:pic>
    <xdr:clientData/>
  </xdr:twoCellAnchor>
  <xdr:twoCellAnchor editAs="oneCell">
    <xdr:from>
      <xdr:col>2</xdr:col>
      <xdr:colOff>304800</xdr:colOff>
      <xdr:row>88</xdr:row>
      <xdr:rowOff>9526</xdr:rowOff>
    </xdr:from>
    <xdr:to>
      <xdr:col>2</xdr:col>
      <xdr:colOff>3228975</xdr:colOff>
      <xdr:row>98</xdr:row>
      <xdr:rowOff>31933</xdr:rowOff>
    </xdr:to>
    <xdr:pic>
      <xdr:nvPicPr>
        <xdr:cNvPr id="4" name="Kép 3">
          <a:extLst>
            <a:ext uri="{FF2B5EF4-FFF2-40B4-BE49-F238E27FC236}">
              <a16:creationId xmlns:a16="http://schemas.microsoft.com/office/drawing/2014/main" id="{22309AEF-2B4E-484F-9D59-F28916C7E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8700" y="21745576"/>
          <a:ext cx="2924175" cy="220363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08%20TECHNICAL%20Projects%202022\11%20Clean%20Coal\ALAP%20ANYAGOK\ALAPOK\4%20BASIC%20CALCULATIONS\ALAPCALC\V93%2030%2003%202025\ALAPCALC%20(USD-EUR)%20(100-10%20000)sTPD%20V93%2030%2003%202025.xlsx" TargetMode="External"/><Relationship Id="rId1" Type="http://schemas.openxmlformats.org/officeDocument/2006/relationships/externalLinkPath" Target="/08%20TECHNICAL%20Projects%202022/11%20Clean%20Coal/ALAP%20ANYAGOK/ALAPOK/4%20BASIC%20CALCULATIONS/ALAPCALC/V93%2030%2003%202025/ALAPCALC%20(USD-EUR)%20(100-10%20000)sTPD%20V93%2030%2003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HAILAND SCHEDULE"/>
      <sheetName val="EGYPT"/>
      <sheetName val="FINANCING GLEEDS"/>
      <sheetName val="FINANCING TAONGA 2018"/>
      <sheetName val="BG LEASE FINANCING OFFER GLEEDS"/>
      <sheetName val="CEGSZERKEZETEK"/>
      <sheetName val="EVALUATION TABLE"/>
      <sheetName val="PLANT TERULETIGENY"/>
      <sheetName val="HELYIGENY"/>
      <sheetName val="TCG USA ARAK"/>
      <sheetName val="ENERGIAIGENYEK ORSZAGONKENT"/>
      <sheetName val="2 PROJECT PROCEDURES FLOW CH"/>
      <sheetName val="1 PROJECT PROCEDURE (COMP)"/>
      <sheetName val="1 PROJECT PROCEDURE (TCG)"/>
      <sheetName val="Teljesítmény és Energia értelm."/>
      <sheetName val="BALANCES"/>
      <sheetName val="01 FEEDSTOCK DATA USED"/>
      <sheetName val="001 FEEDSTOCK DATA RECEIVED"/>
      <sheetName val="0 GUIDE OF FEEDSTOCK"/>
      <sheetName val="Átszámítási adatok"/>
      <sheetName val="Szótár"/>
      <sheetName val="CHATGPT"/>
      <sheetName val="EMISSION CALC"/>
      <sheetName val="W1 WASTE STREAMS"/>
      <sheetName val="W2 MSW ESTIM QUANTITY 2008-2013"/>
      <sheetName val="W3 MSW MASS FLOW"/>
      <sheetName val="1 TECHNOLOGIAI ALAPADATOK"/>
      <sheetName val="2.PÉNÜGYI ALAPADATOK"/>
      <sheetName val="PROJECTS PROCESS DIAGRAM"/>
      <sheetName val="C+BM+SW ENGINEERING"/>
      <sheetName val="HYDROGEN"/>
      <sheetName val="FINANCING VERSIONS"/>
      <sheetName val="FINANSZIR MINIMUM KOVETELM"/>
      <sheetName val="FINANCING LOAN"/>
      <sheetName val="FINANCIALIS GARANCIAK"/>
      <sheetName val="STAT ANALYSIS"/>
      <sheetName val="PERFORM PACKAGES"/>
      <sheetName val="PERF 1 ITEMIZ "/>
      <sheetName val="PERF 2 CASH IN-OUT"/>
      <sheetName val="PERF 3 Cost Group &amp; Subcont"/>
      <sheetName val="FLOW CHART 5+35"/>
      <sheetName val="TIME SCHED 5+35"/>
      <sheetName val="FLOW CHART 40"/>
      <sheetName val="TIME SCHED 40%"/>
      <sheetName val="PAYMENT SCHED 40"/>
      <sheetName val="Hiteltörlesztés ütemezése"/>
      <sheetName val="EMISSION"/>
      <sheetName val="FLOW SHEET VILL."/>
      <sheetName val="PROFORMA VILL"/>
      <sheetName val=" BUS PLAN 5+35 E"/>
      <sheetName val=" BUS PLAN 40 E"/>
      <sheetName val="Munka2"/>
      <sheetName val="BRIEF SUMMARY VILL"/>
      <sheetName val="GRAFIKON VILL"/>
      <sheetName val="FLOW SHEET+PR VILL"/>
      <sheetName val="PLANT SCH VILL GENERAL"/>
      <sheetName val="PLANT SCH VILL PROJECT"/>
      <sheetName val="ELXXX TPD NORTH"/>
      <sheetName val="ELXXX TPD SOUTH"/>
      <sheetName val="FLOW SHEET SG and SNG"/>
      <sheetName val="PROFORMA SG"/>
      <sheetName val="KIEGESZITOK"/>
      <sheetName val="GRAFIKON SG"/>
      <sheetName val="FLOW SHEET+PR SG and SNG"/>
      <sheetName val="PROFORMA SNG"/>
      <sheetName val="BUSINESS PLAN SNG"/>
      <sheetName val="GRAFIKON SNG"/>
      <sheetName val="FLOW SHEET F-T"/>
      <sheetName val="PROFORMA F-T"/>
      <sheetName val="BUS PLAN 5+35 LQ"/>
      <sheetName val="BUS PLAN 40"/>
      <sheetName val="GRAFIKON F-T"/>
      <sheetName val="FLOW SHEET+ PR F-T"/>
      <sheetName val="FLOW SHEET VILL+SNG"/>
      <sheetName val="PROFORMA VILL+SNG"/>
      <sheetName val="GRAFIKON VILL+SNG"/>
      <sheetName val="FLOW SHEET+PR VILL+SNG"/>
      <sheetName val="KÖLTSÉGEK OSZTÁLYOZÁSA"/>
      <sheetName val="======"/>
      <sheetName val="FLOW SHEET VILL+F-T"/>
      <sheetName val="PROFORMA VILL+F-T"/>
      <sheetName val="BRIEF SUMMARY VILL+F-T"/>
      <sheetName val="GRAFIKON VILL+F-T"/>
      <sheetName val="FLOW SHEET+PR VILL+F-T"/>
      <sheetName val="FLOW SHEET VILL+METANIZACIO"/>
      <sheetName val="PROFORMA VILL+METANIZACIO"/>
      <sheetName val="BRIEF SUMMARY VILL+METANIZACIO"/>
      <sheetName val="GRAFIKON VILL+METANIZACIO"/>
      <sheetName val="FLOW SHEET+PR VILL+METANIZACIO"/>
      <sheetName val="PROFORMA F-T+VILL"/>
      <sheetName val="FLOW SHEET MET and VILL."/>
      <sheetName val="PROFORMA MET and VILL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3">
          <cell r="G3" t="str">
            <v>PRELIMINARY STAGE</v>
          </cell>
        </row>
        <row r="4">
          <cell r="D4" t="str">
            <v>SAMPLE EU</v>
          </cell>
        </row>
        <row r="5">
          <cell r="B5"/>
        </row>
        <row r="6">
          <cell r="B6"/>
        </row>
        <row r="7">
          <cell r="B7" t="str">
            <v>MSW</v>
          </cell>
        </row>
        <row r="8">
          <cell r="B8"/>
        </row>
        <row r="9">
          <cell r="B9"/>
        </row>
        <row r="196">
          <cell r="B196" t="str">
            <v>C</v>
          </cell>
          <cell r="C196" t="str">
            <v>O</v>
          </cell>
          <cell r="D196" t="str">
            <v>H</v>
          </cell>
          <cell r="E196" t="str">
            <v>N</v>
          </cell>
          <cell r="F196" t="str">
            <v>CH4</v>
          </cell>
          <cell r="G196" t="str">
            <v>CO</v>
          </cell>
          <cell r="H196" t="str">
            <v>CO2</v>
          </cell>
          <cell r="I196" t="str">
            <v>S</v>
          </cell>
        </row>
        <row r="197">
          <cell r="B197">
            <v>12.010999999999999</v>
          </cell>
          <cell r="C197">
            <v>15.9994</v>
          </cell>
          <cell r="D197">
            <v>1.0079400000000001</v>
          </cell>
          <cell r="E197">
            <v>14.0067</v>
          </cell>
          <cell r="F197">
            <v>16.042760000000001</v>
          </cell>
          <cell r="G197">
            <v>28.010400000000001</v>
          </cell>
          <cell r="H197">
            <v>44.009799999999998</v>
          </cell>
          <cell r="I197">
            <v>32.066000000000003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0A3D3-D2C5-48E0-897D-976640D1462F}">
  <dimension ref="C1:Q106"/>
  <sheetViews>
    <sheetView tabSelected="1" topLeftCell="A61" workbookViewId="0">
      <selection activeCell="I70" sqref="I70:I77"/>
    </sheetView>
  </sheetViews>
  <sheetFormatPr defaultColWidth="9.140625" defaultRowHeight="15" x14ac:dyDescent="0.25"/>
  <cols>
    <col min="2" max="2" width="1.7109375" customWidth="1"/>
    <col min="3" max="3" width="59" customWidth="1"/>
    <col min="4" max="4" width="14.7109375" customWidth="1"/>
    <col min="5" max="5" width="13.7109375" customWidth="1"/>
    <col min="6" max="6" width="17" customWidth="1"/>
    <col min="7" max="7" width="19.42578125" customWidth="1"/>
    <col min="8" max="8" width="16.140625" customWidth="1"/>
    <col min="9" max="9" width="15.140625" customWidth="1"/>
    <col min="10" max="10" width="13.85546875" customWidth="1"/>
    <col min="11" max="11" width="16.85546875" customWidth="1"/>
    <col min="12" max="12" width="14.5703125" customWidth="1"/>
    <col min="13" max="13" width="14.140625" customWidth="1"/>
    <col min="14" max="14" width="17.5703125" customWidth="1"/>
    <col min="15" max="15" width="1.7109375" customWidth="1"/>
  </cols>
  <sheetData>
    <row r="1" spans="3:17" ht="6.75" customHeight="1" thickBot="1" x14ac:dyDescent="0.3"/>
    <row r="2" spans="3:17" ht="43.5" customHeight="1" thickBot="1" x14ac:dyDescent="0.3">
      <c r="C2" s="300" t="s">
        <v>0</v>
      </c>
      <c r="D2" s="301"/>
      <c r="E2" s="301"/>
      <c r="F2" s="301"/>
      <c r="G2" s="301"/>
      <c r="H2" s="301"/>
      <c r="I2" s="301"/>
      <c r="J2" s="301"/>
      <c r="K2" s="302"/>
    </row>
    <row r="3" spans="3:17" ht="20.100000000000001" customHeight="1" thickBot="1" x14ac:dyDescent="0.3">
      <c r="C3" s="303"/>
      <c r="D3" s="304"/>
      <c r="E3" s="304"/>
      <c r="F3" s="304"/>
      <c r="G3" s="304"/>
      <c r="H3" s="304"/>
      <c r="I3" s="304"/>
      <c r="J3" s="304"/>
      <c r="K3" s="305"/>
    </row>
    <row r="4" spans="3:17" ht="20.100000000000001" customHeight="1" thickBot="1" x14ac:dyDescent="0.3">
      <c r="C4" s="306" t="s">
        <v>1</v>
      </c>
      <c r="D4" s="307"/>
      <c r="E4" s="307"/>
      <c r="F4" s="307"/>
      <c r="G4" s="307"/>
      <c r="H4" s="1"/>
      <c r="I4" s="310" t="str">
        <f>'[1]1 TECHNOLOGIAI ALAPADATOK'!G3</f>
        <v>PRELIMINARY STAGE</v>
      </c>
      <c r="J4" s="311"/>
      <c r="K4" s="312"/>
    </row>
    <row r="5" spans="3:17" ht="15.75" thickBot="1" x14ac:dyDescent="0.3">
      <c r="C5" s="306"/>
      <c r="D5" s="307"/>
      <c r="E5" s="307"/>
      <c r="F5" s="307"/>
      <c r="G5" s="307"/>
      <c r="H5" s="1"/>
      <c r="I5" s="1"/>
      <c r="J5" s="2"/>
      <c r="K5" s="3"/>
    </row>
    <row r="6" spans="3:17" ht="24.95" customHeight="1" thickBot="1" x14ac:dyDescent="0.45">
      <c r="C6" s="306"/>
      <c r="D6" s="307"/>
      <c r="E6" s="307"/>
      <c r="F6" s="307"/>
      <c r="G6" s="307"/>
      <c r="H6" s="1"/>
      <c r="I6" s="313" t="str">
        <f>'[1]1 TECHNOLOGIAI ALAPADATOK'!D4</f>
        <v>SAMPLE EU</v>
      </c>
      <c r="J6" s="314"/>
      <c r="K6" s="315"/>
    </row>
    <row r="7" spans="3:17" x14ac:dyDescent="0.25">
      <c r="C7" s="306"/>
      <c r="D7" s="307"/>
      <c r="E7" s="307"/>
      <c r="F7" s="307"/>
      <c r="G7" s="307"/>
      <c r="H7" s="1"/>
      <c r="I7" s="1"/>
      <c r="J7" s="2"/>
      <c r="K7" s="3"/>
    </row>
    <row r="8" spans="3:17" x14ac:dyDescent="0.25">
      <c r="C8" s="306"/>
      <c r="D8" s="307"/>
      <c r="E8" s="307"/>
      <c r="F8" s="307"/>
      <c r="G8" s="307"/>
      <c r="H8" s="1"/>
      <c r="I8" s="1"/>
      <c r="J8" s="2"/>
      <c r="K8" s="3"/>
    </row>
    <row r="9" spans="3:17" ht="21.75" customHeight="1" thickBot="1" x14ac:dyDescent="0.3">
      <c r="C9" s="308"/>
      <c r="D9" s="309"/>
      <c r="E9" s="309"/>
      <c r="F9" s="309"/>
      <c r="G9" s="309"/>
      <c r="H9" s="4"/>
      <c r="I9" s="4"/>
      <c r="J9" s="5"/>
      <c r="K9" s="6"/>
    </row>
    <row r="10" spans="3:17" ht="57" customHeight="1" thickBot="1" x14ac:dyDescent="0.45">
      <c r="C10" s="296" t="s">
        <v>2</v>
      </c>
      <c r="D10" s="297"/>
      <c r="E10" s="297"/>
      <c r="F10" s="297"/>
      <c r="G10" s="297"/>
      <c r="H10" s="297"/>
      <c r="I10" s="298"/>
      <c r="J10" s="298"/>
      <c r="K10" s="299"/>
      <c r="L10" s="7" t="s">
        <v>3</v>
      </c>
    </row>
    <row r="11" spans="3:17" ht="39.75" customHeight="1" thickTop="1" thickBot="1" x14ac:dyDescent="0.3">
      <c r="C11" s="8" t="s">
        <v>4</v>
      </c>
      <c r="D11" s="9" t="s">
        <v>5</v>
      </c>
      <c r="E11" s="331" t="s">
        <v>6</v>
      </c>
      <c r="F11" s="331"/>
      <c r="G11" s="331"/>
      <c r="H11" s="331"/>
      <c r="I11" s="10"/>
      <c r="J11" s="10"/>
      <c r="K11" s="11"/>
      <c r="L11" s="332" t="s">
        <v>7</v>
      </c>
      <c r="M11" s="333"/>
      <c r="N11" s="334"/>
    </row>
    <row r="12" spans="3:17" ht="24.95" customHeight="1" thickTop="1" x14ac:dyDescent="0.25">
      <c r="C12" s="12" t="s">
        <v>8</v>
      </c>
      <c r="D12" s="335">
        <f>'[1]1 TECHNOLOGIAI ALAPADATOK'!B5</f>
        <v>0</v>
      </c>
      <c r="E12" s="336"/>
      <c r="F12" s="336"/>
      <c r="G12" s="336"/>
      <c r="H12" s="336"/>
      <c r="I12" s="336"/>
      <c r="J12" s="336"/>
      <c r="K12" s="337"/>
      <c r="L12" s="13"/>
    </row>
    <row r="13" spans="3:17" ht="24.95" customHeight="1" x14ac:dyDescent="0.25">
      <c r="C13" s="12" t="s">
        <v>9</v>
      </c>
      <c r="D13" s="335">
        <f>'[1]1 TECHNOLOGIAI ALAPADATOK'!B6</f>
        <v>0</v>
      </c>
      <c r="E13" s="336"/>
      <c r="F13" s="336"/>
      <c r="G13" s="336"/>
      <c r="H13" s="336"/>
      <c r="I13" s="336"/>
      <c r="J13" s="336"/>
      <c r="K13" s="337"/>
      <c r="L13" s="13"/>
    </row>
    <row r="14" spans="3:17" ht="24.95" customHeight="1" x14ac:dyDescent="0.25">
      <c r="C14" s="14" t="s">
        <v>10</v>
      </c>
      <c r="D14" s="338" t="str">
        <f>'[1]1 TECHNOLOGIAI ALAPADATOK'!B7</f>
        <v>MSW</v>
      </c>
      <c r="E14" s="339"/>
      <c r="F14" s="339"/>
      <c r="G14" s="339"/>
      <c r="H14" s="339"/>
      <c r="I14" s="339"/>
      <c r="J14" s="339"/>
      <c r="K14" s="340"/>
      <c r="L14" s="15"/>
      <c r="M14" s="16"/>
      <c r="N14" s="17"/>
      <c r="O14" s="17"/>
      <c r="P14" s="17"/>
      <c r="Q14" s="17"/>
    </row>
    <row r="15" spans="3:17" ht="24.95" customHeight="1" x14ac:dyDescent="0.25">
      <c r="C15" s="18" t="s">
        <v>11</v>
      </c>
      <c r="D15" s="19">
        <f>'[1]1 TECHNOLOGIAI ALAPADATOK'!B8</f>
        <v>0</v>
      </c>
      <c r="E15" s="20"/>
      <c r="F15" s="20"/>
      <c r="G15" s="20"/>
      <c r="H15" s="20"/>
      <c r="I15" s="20"/>
      <c r="J15" s="20"/>
      <c r="K15" s="21"/>
      <c r="L15" s="13"/>
      <c r="M15" s="16"/>
      <c r="N15" s="17"/>
      <c r="O15" s="17"/>
      <c r="P15" s="17"/>
      <c r="Q15" s="17"/>
    </row>
    <row r="16" spans="3:17" ht="24.95" customHeight="1" thickBot="1" x14ac:dyDescent="0.3">
      <c r="C16" s="22" t="s">
        <v>12</v>
      </c>
      <c r="D16" s="23">
        <f>'[1]1 TECHNOLOGIAI ALAPADATOK'!B9</f>
        <v>0</v>
      </c>
      <c r="E16" s="24"/>
      <c r="F16" s="24"/>
      <c r="G16" s="24"/>
      <c r="H16" s="24"/>
      <c r="I16" s="24"/>
      <c r="J16" s="24"/>
      <c r="K16" s="25"/>
      <c r="L16" s="13"/>
      <c r="M16" s="16"/>
      <c r="N16" s="17"/>
      <c r="O16" s="17"/>
      <c r="P16" s="17"/>
      <c r="Q16" s="17"/>
    </row>
    <row r="17" spans="3:14" ht="15.75" customHeight="1" thickTop="1" x14ac:dyDescent="0.25">
      <c r="C17" s="316" t="s">
        <v>13</v>
      </c>
      <c r="D17" s="26" t="s">
        <v>14</v>
      </c>
      <c r="E17" s="318"/>
      <c r="F17" s="319"/>
      <c r="G17" s="27"/>
      <c r="H17" s="320" t="s">
        <v>15</v>
      </c>
      <c r="I17" s="322"/>
      <c r="J17" s="323"/>
      <c r="K17" s="324"/>
      <c r="L17" s="15"/>
    </row>
    <row r="18" spans="3:14" ht="16.5" customHeight="1" thickBot="1" x14ac:dyDescent="0.3">
      <c r="C18" s="317"/>
      <c r="D18" s="28" t="s">
        <v>16</v>
      </c>
      <c r="E18" s="328" t="s">
        <v>17</v>
      </c>
      <c r="F18" s="329"/>
      <c r="G18" s="330"/>
      <c r="H18" s="321"/>
      <c r="I18" s="325"/>
      <c r="J18" s="326"/>
      <c r="K18" s="327"/>
      <c r="L18" s="29"/>
    </row>
    <row r="19" spans="3:14" ht="3.75" customHeight="1" thickBot="1" x14ac:dyDescent="0.3">
      <c r="C19" s="30"/>
      <c r="D19" s="31"/>
      <c r="E19" s="32"/>
      <c r="F19" s="33"/>
      <c r="G19" s="33"/>
      <c r="H19" s="34"/>
      <c r="I19" s="35"/>
      <c r="J19" s="36"/>
      <c r="K19" s="37"/>
      <c r="L19" s="29"/>
    </row>
    <row r="20" spans="3:14" ht="16.5" customHeight="1" thickBot="1" x14ac:dyDescent="0.3">
      <c r="C20" s="38" t="s">
        <v>18</v>
      </c>
      <c r="D20" s="39" t="s">
        <v>19</v>
      </c>
      <c r="E20" s="40" t="s">
        <v>20</v>
      </c>
      <c r="F20" s="40" t="s">
        <v>21</v>
      </c>
      <c r="G20" s="341" t="s">
        <v>22</v>
      </c>
      <c r="H20" s="342"/>
      <c r="I20" s="41"/>
      <c r="J20" s="343" t="s">
        <v>23</v>
      </c>
      <c r="K20" s="344"/>
      <c r="L20" s="29"/>
    </row>
    <row r="21" spans="3:14" ht="16.5" customHeight="1" thickTop="1" thickBot="1" x14ac:dyDescent="0.3">
      <c r="C21" s="42" t="s">
        <v>24</v>
      </c>
      <c r="D21" s="43"/>
      <c r="E21" s="44"/>
      <c r="F21" s="44"/>
      <c r="G21" s="345"/>
      <c r="H21" s="346"/>
      <c r="I21" s="45"/>
      <c r="J21" s="46"/>
      <c r="K21" s="47" t="s">
        <v>25</v>
      </c>
      <c r="L21" s="29"/>
    </row>
    <row r="22" spans="3:14" ht="16.5" customHeight="1" x14ac:dyDescent="0.25">
      <c r="C22" s="42" t="s">
        <v>26</v>
      </c>
      <c r="D22" s="48"/>
      <c r="E22" s="49"/>
      <c r="F22" s="49"/>
      <c r="G22" s="347"/>
      <c r="H22" s="348"/>
      <c r="I22" s="50"/>
      <c r="J22" s="349" t="s">
        <v>27</v>
      </c>
      <c r="K22" s="350"/>
      <c r="L22" s="350"/>
      <c r="M22" s="350"/>
      <c r="N22" s="351"/>
    </row>
    <row r="23" spans="3:14" ht="16.5" customHeight="1" thickBot="1" x14ac:dyDescent="0.3">
      <c r="C23" s="51" t="s">
        <v>28</v>
      </c>
      <c r="D23" s="52" t="s">
        <v>29</v>
      </c>
      <c r="E23" s="53" t="s">
        <v>29</v>
      </c>
      <c r="F23" s="54"/>
      <c r="G23" s="358"/>
      <c r="H23" s="359"/>
      <c r="I23" s="55" t="s">
        <v>30</v>
      </c>
      <c r="J23" s="352"/>
      <c r="K23" s="353"/>
      <c r="L23" s="353"/>
      <c r="M23" s="353"/>
      <c r="N23" s="354"/>
    </row>
    <row r="24" spans="3:14" ht="16.5" customHeight="1" thickTop="1" thickBot="1" x14ac:dyDescent="0.3">
      <c r="C24" s="56" t="s">
        <v>31</v>
      </c>
      <c r="D24" s="57" t="s">
        <v>19</v>
      </c>
      <c r="E24" s="58" t="s">
        <v>32</v>
      </c>
      <c r="F24" s="59" t="s">
        <v>21</v>
      </c>
      <c r="G24" s="360" t="s">
        <v>22</v>
      </c>
      <c r="H24" s="361"/>
      <c r="I24" s="60"/>
      <c r="J24" s="352"/>
      <c r="K24" s="353"/>
      <c r="L24" s="353"/>
      <c r="M24" s="353"/>
      <c r="N24" s="354"/>
    </row>
    <row r="25" spans="3:14" s="64" customFormat="1" ht="19.5" thickTop="1" thickBot="1" x14ac:dyDescent="0.3">
      <c r="C25" s="42" t="s">
        <v>33</v>
      </c>
      <c r="D25" s="61"/>
      <c r="E25" s="62"/>
      <c r="F25" s="62"/>
      <c r="G25" s="362"/>
      <c r="H25" s="363"/>
      <c r="I25" s="63"/>
      <c r="J25" s="355"/>
      <c r="K25" s="356"/>
      <c r="L25" s="356"/>
      <c r="M25" s="356"/>
      <c r="N25" s="357"/>
    </row>
    <row r="26" spans="3:14" s="64" customFormat="1" ht="18" x14ac:dyDescent="0.25">
      <c r="C26" s="42" t="s">
        <v>34</v>
      </c>
      <c r="D26" s="65"/>
      <c r="E26" s="66"/>
      <c r="F26" s="66"/>
      <c r="G26" s="367"/>
      <c r="H26" s="368"/>
      <c r="I26" s="67"/>
      <c r="J26" s="68"/>
      <c r="K26" s="69"/>
      <c r="L26" s="69"/>
      <c r="M26" s="69"/>
      <c r="N26" s="70"/>
    </row>
    <row r="27" spans="3:14" s="64" customFormat="1" ht="18.75" thickBot="1" x14ac:dyDescent="0.3">
      <c r="C27" s="71" t="s">
        <v>35</v>
      </c>
      <c r="D27" s="52" t="s">
        <v>29</v>
      </c>
      <c r="E27" s="53" t="s">
        <v>29</v>
      </c>
      <c r="F27" s="72"/>
      <c r="G27" s="369"/>
      <c r="H27" s="370"/>
      <c r="I27" s="73" t="s">
        <v>30</v>
      </c>
      <c r="J27" s="74"/>
      <c r="K27" s="75"/>
      <c r="L27" s="75"/>
      <c r="M27" s="75"/>
      <c r="N27" s="76"/>
    </row>
    <row r="28" spans="3:14" ht="15" customHeight="1" x14ac:dyDescent="0.25">
      <c r="C28" s="77" t="s">
        <v>36</v>
      </c>
      <c r="D28" s="78" t="s">
        <v>37</v>
      </c>
      <c r="E28" s="78">
        <v>46</v>
      </c>
      <c r="F28" s="78">
        <v>42</v>
      </c>
      <c r="G28" s="371">
        <v>26.5</v>
      </c>
      <c r="H28" s="372"/>
      <c r="I28" s="79"/>
      <c r="J28" s="373" t="s">
        <v>38</v>
      </c>
      <c r="K28" s="374"/>
      <c r="L28" s="374"/>
      <c r="M28" s="374"/>
      <c r="N28" s="375"/>
    </row>
    <row r="29" spans="3:14" ht="15.75" x14ac:dyDescent="0.25">
      <c r="C29" s="80" t="s">
        <v>39</v>
      </c>
      <c r="D29" s="81" t="s">
        <v>40</v>
      </c>
      <c r="E29" s="81">
        <v>24</v>
      </c>
      <c r="F29" s="81">
        <v>42</v>
      </c>
      <c r="G29" s="376">
        <v>14.13</v>
      </c>
      <c r="H29" s="377"/>
      <c r="I29" s="82"/>
      <c r="J29" s="378" t="s">
        <v>41</v>
      </c>
      <c r="K29" s="379"/>
      <c r="L29" s="83"/>
      <c r="M29" s="379" t="s">
        <v>42</v>
      </c>
      <c r="N29" s="380"/>
    </row>
    <row r="30" spans="3:14" ht="15" customHeight="1" thickBot="1" x14ac:dyDescent="0.3">
      <c r="C30" s="84" t="s">
        <v>43</v>
      </c>
      <c r="D30" s="85" t="s">
        <v>29</v>
      </c>
      <c r="E30" s="85" t="s">
        <v>29</v>
      </c>
      <c r="F30" s="85" t="s">
        <v>29</v>
      </c>
      <c r="G30" s="381">
        <v>605</v>
      </c>
      <c r="H30" s="382"/>
      <c r="I30" s="86" t="s">
        <v>30</v>
      </c>
      <c r="J30" s="378" t="s">
        <v>44</v>
      </c>
      <c r="K30" s="379"/>
      <c r="L30" s="87" t="s">
        <v>45</v>
      </c>
      <c r="M30" s="379" t="s">
        <v>46</v>
      </c>
      <c r="N30" s="380"/>
    </row>
    <row r="31" spans="3:14" ht="17.25" customHeight="1" thickBot="1" x14ac:dyDescent="0.3">
      <c r="C31" s="385" t="s">
        <v>47</v>
      </c>
      <c r="D31" s="386"/>
      <c r="E31" s="386"/>
      <c r="F31" s="386"/>
      <c r="G31" s="386"/>
      <c r="H31" s="386"/>
      <c r="I31" s="387"/>
      <c r="J31" s="88"/>
      <c r="K31" s="89"/>
      <c r="L31" s="89"/>
      <c r="M31" s="383"/>
      <c r="N31" s="384"/>
    </row>
    <row r="32" spans="3:14" ht="26.25" customHeight="1" thickBot="1" x14ac:dyDescent="0.3">
      <c r="C32" s="388" t="s">
        <v>48</v>
      </c>
      <c r="D32" s="389"/>
      <c r="E32" s="389"/>
      <c r="F32" s="389"/>
      <c r="G32" s="389"/>
      <c r="H32" s="389"/>
      <c r="I32" s="389"/>
      <c r="J32" s="389"/>
      <c r="K32" s="390"/>
    </row>
    <row r="33" spans="3:14" ht="34.5" customHeight="1" thickBot="1" x14ac:dyDescent="0.3">
      <c r="C33" s="364" t="s">
        <v>49</v>
      </c>
      <c r="D33" s="365"/>
      <c r="E33" s="365"/>
      <c r="F33" s="365"/>
      <c r="G33" s="365"/>
      <c r="H33" s="365"/>
      <c r="I33" s="365"/>
      <c r="J33" s="365"/>
      <c r="K33" s="366"/>
    </row>
    <row r="34" spans="3:14" ht="66.75" customHeight="1" thickTop="1" thickBot="1" x14ac:dyDescent="0.3">
      <c r="C34" s="90" t="s">
        <v>50</v>
      </c>
      <c r="D34" s="91" t="s">
        <v>51</v>
      </c>
      <c r="E34" s="92" t="s">
        <v>52</v>
      </c>
      <c r="F34" s="93" t="s">
        <v>53</v>
      </c>
      <c r="G34" s="93" t="s">
        <v>54</v>
      </c>
      <c r="H34" s="93" t="s">
        <v>55</v>
      </c>
      <c r="I34" s="94" t="s">
        <v>56</v>
      </c>
      <c r="J34" s="396" t="s">
        <v>57</v>
      </c>
      <c r="K34" s="397"/>
      <c r="L34" s="95"/>
      <c r="M34" s="95"/>
      <c r="N34" s="95"/>
    </row>
    <row r="35" spans="3:14" ht="22.5" customHeight="1" thickTop="1" x14ac:dyDescent="0.25">
      <c r="C35" s="96" t="s">
        <v>58</v>
      </c>
      <c r="D35" s="97"/>
      <c r="E35" s="98"/>
      <c r="F35" s="98"/>
      <c r="G35" s="98"/>
      <c r="H35" s="98"/>
      <c r="I35" s="99"/>
      <c r="J35" s="100"/>
      <c r="K35" s="101"/>
      <c r="L35" s="95"/>
      <c r="M35" s="95"/>
      <c r="N35" s="95"/>
    </row>
    <row r="36" spans="3:14" ht="22.5" customHeight="1" thickBot="1" x14ac:dyDescent="0.3">
      <c r="C36" s="102" t="s">
        <v>59</v>
      </c>
      <c r="D36" s="103"/>
      <c r="E36" s="104"/>
      <c r="F36" s="104"/>
      <c r="G36" s="104"/>
      <c r="H36" s="104"/>
      <c r="I36" s="105"/>
      <c r="J36" s="106"/>
      <c r="K36" s="107"/>
      <c r="L36" s="95"/>
      <c r="M36" s="95"/>
      <c r="N36" s="95"/>
    </row>
    <row r="37" spans="3:14" ht="6" customHeight="1" thickBot="1" x14ac:dyDescent="0.3">
      <c r="C37" s="108"/>
      <c r="D37" s="17"/>
      <c r="E37" s="17"/>
      <c r="F37" s="17"/>
      <c r="G37" s="17"/>
      <c r="H37" s="17"/>
      <c r="I37" s="17"/>
      <c r="J37" s="109"/>
      <c r="K37" s="110"/>
    </row>
    <row r="38" spans="3:14" ht="27.75" customHeight="1" thickBot="1" x14ac:dyDescent="0.3">
      <c r="C38" s="388" t="s">
        <v>60</v>
      </c>
      <c r="D38" s="389"/>
      <c r="E38" s="389"/>
      <c r="F38" s="389"/>
      <c r="G38" s="389"/>
      <c r="H38" s="389"/>
      <c r="I38" s="389"/>
      <c r="J38" s="389"/>
      <c r="K38" s="390"/>
    </row>
    <row r="39" spans="3:14" ht="4.5" customHeight="1" thickBot="1" x14ac:dyDescent="0.3">
      <c r="C39" s="111"/>
      <c r="D39" s="112"/>
      <c r="E39" s="113"/>
      <c r="F39" s="114"/>
      <c r="G39" s="114"/>
      <c r="H39" s="114"/>
      <c r="I39" s="115"/>
      <c r="J39" s="115"/>
      <c r="K39" s="115"/>
    </row>
    <row r="40" spans="3:14" ht="46.5" customHeight="1" thickBot="1" x14ac:dyDescent="0.3">
      <c r="C40" s="398" t="s">
        <v>61</v>
      </c>
      <c r="D40" s="399"/>
      <c r="E40" s="399"/>
      <c r="F40" s="399"/>
      <c r="G40" s="399"/>
      <c r="H40" s="399"/>
      <c r="I40" s="399"/>
      <c r="J40" s="399"/>
      <c r="K40" s="400"/>
      <c r="L40" s="116" t="s">
        <v>62</v>
      </c>
    </row>
    <row r="41" spans="3:14" ht="19.5" customHeight="1" thickBot="1" x14ac:dyDescent="0.3">
      <c r="C41" s="117" t="s">
        <v>63</v>
      </c>
      <c r="D41" s="118" t="s">
        <v>64</v>
      </c>
      <c r="E41" s="119" t="s">
        <v>65</v>
      </c>
      <c r="F41" s="401" t="s">
        <v>66</v>
      </c>
      <c r="G41" s="401"/>
      <c r="H41" s="401"/>
      <c r="I41" s="401"/>
      <c r="J41" s="402" t="s">
        <v>67</v>
      </c>
      <c r="K41" s="403"/>
    </row>
    <row r="42" spans="3:14" ht="18.75" thickTop="1" x14ac:dyDescent="0.25">
      <c r="C42" s="120" t="s">
        <v>68</v>
      </c>
      <c r="D42" s="121"/>
      <c r="E42" s="122" t="s">
        <v>69</v>
      </c>
      <c r="F42" s="404" t="s">
        <v>70</v>
      </c>
      <c r="G42" s="405"/>
      <c r="H42" s="405"/>
      <c r="I42" s="405"/>
      <c r="J42" s="123"/>
      <c r="K42" s="124"/>
      <c r="L42" s="125" t="s">
        <v>71</v>
      </c>
    </row>
    <row r="43" spans="3:14" ht="18" x14ac:dyDescent="0.25">
      <c r="C43" s="126" t="s">
        <v>72</v>
      </c>
      <c r="D43" s="127"/>
      <c r="E43" s="128" t="s">
        <v>69</v>
      </c>
      <c r="F43" s="404" t="s">
        <v>73</v>
      </c>
      <c r="G43" s="405"/>
      <c r="H43" s="405"/>
      <c r="I43" s="405"/>
      <c r="J43" s="124"/>
      <c r="K43" s="124"/>
      <c r="L43" s="125" t="s">
        <v>74</v>
      </c>
    </row>
    <row r="44" spans="3:14" ht="18.75" thickBot="1" x14ac:dyDescent="0.3">
      <c r="C44" s="129" t="s">
        <v>75</v>
      </c>
      <c r="D44" s="130"/>
      <c r="E44" s="131" t="s">
        <v>69</v>
      </c>
      <c r="F44" s="406" t="s">
        <v>76</v>
      </c>
      <c r="G44" s="407"/>
      <c r="H44" s="407"/>
      <c r="I44" s="407"/>
      <c r="J44" s="132"/>
      <c r="K44" s="132"/>
      <c r="L44" s="133" t="s">
        <v>77</v>
      </c>
    </row>
    <row r="45" spans="3:14" ht="37.5" customHeight="1" thickBot="1" x14ac:dyDescent="0.3">
      <c r="C45" s="408" t="s">
        <v>78</v>
      </c>
      <c r="D45" s="409"/>
      <c r="E45" s="410"/>
      <c r="F45" s="410"/>
      <c r="G45" s="410"/>
      <c r="H45" s="410"/>
      <c r="I45" s="410"/>
      <c r="J45" s="411"/>
      <c r="K45" s="412"/>
      <c r="L45" s="134" t="s">
        <v>79</v>
      </c>
    </row>
    <row r="46" spans="3:14" ht="23.25" customHeight="1" thickTop="1" thickBot="1" x14ac:dyDescent="0.3">
      <c r="C46" s="120" t="s">
        <v>80</v>
      </c>
      <c r="D46" s="135" t="s">
        <v>81</v>
      </c>
      <c r="E46" s="136" t="s">
        <v>82</v>
      </c>
      <c r="F46" s="137" t="s">
        <v>83</v>
      </c>
      <c r="G46" s="138" t="s">
        <v>84</v>
      </c>
      <c r="H46" s="137" t="s">
        <v>85</v>
      </c>
      <c r="I46" s="139" t="s">
        <v>86</v>
      </c>
      <c r="J46" s="140" t="s">
        <v>67</v>
      </c>
      <c r="K46" s="124"/>
      <c r="L46" s="141" t="s">
        <v>87</v>
      </c>
    </row>
    <row r="47" spans="3:14" ht="24.75" customHeight="1" thickTop="1" x14ac:dyDescent="0.25">
      <c r="C47" s="120" t="s">
        <v>88</v>
      </c>
      <c r="D47" s="142"/>
      <c r="E47" s="143"/>
      <c r="F47" s="144"/>
      <c r="G47" s="145"/>
      <c r="H47" s="144"/>
      <c r="I47" s="146"/>
      <c r="J47" s="413" t="s">
        <v>89</v>
      </c>
      <c r="K47" s="414"/>
      <c r="L47" s="125" t="s">
        <v>90</v>
      </c>
    </row>
    <row r="48" spans="3:14" ht="27.75" customHeight="1" thickBot="1" x14ac:dyDescent="0.3">
      <c r="C48" s="129" t="s">
        <v>91</v>
      </c>
      <c r="D48" s="147"/>
      <c r="E48" s="148"/>
      <c r="F48" s="149"/>
      <c r="G48" s="150"/>
      <c r="H48" s="149"/>
      <c r="I48" s="151"/>
      <c r="J48" s="413" t="s">
        <v>89</v>
      </c>
      <c r="K48" s="414"/>
      <c r="L48" s="125" t="s">
        <v>92</v>
      </c>
    </row>
    <row r="49" spans="3:14" ht="21.75" customHeight="1" thickBot="1" x14ac:dyDescent="0.3">
      <c r="C49" s="391" t="s">
        <v>93</v>
      </c>
      <c r="D49" s="392"/>
      <c r="E49" s="393"/>
      <c r="F49" s="393"/>
      <c r="G49" s="393"/>
      <c r="H49" s="393"/>
      <c r="I49" s="392"/>
      <c r="J49" s="394"/>
      <c r="K49" s="395"/>
    </row>
    <row r="50" spans="3:14" ht="18.75" thickTop="1" x14ac:dyDescent="0.25">
      <c r="C50" s="152" t="s">
        <v>94</v>
      </c>
      <c r="D50" s="153"/>
      <c r="E50" s="154" t="s">
        <v>95</v>
      </c>
      <c r="F50" s="155"/>
      <c r="G50" s="156" t="s">
        <v>96</v>
      </c>
      <c r="H50" s="157" t="s">
        <v>97</v>
      </c>
      <c r="I50" s="158">
        <v>0</v>
      </c>
      <c r="J50" s="159" t="s">
        <v>98</v>
      </c>
      <c r="K50" s="160"/>
      <c r="L50" s="161" t="s">
        <v>99</v>
      </c>
    </row>
    <row r="51" spans="3:14" ht="18.75" thickBot="1" x14ac:dyDescent="0.3">
      <c r="C51" s="162" t="s">
        <v>100</v>
      </c>
      <c r="D51" s="163"/>
      <c r="E51" s="164" t="s">
        <v>95</v>
      </c>
      <c r="F51" s="165"/>
      <c r="G51" s="166" t="s">
        <v>96</v>
      </c>
      <c r="H51" s="167" t="s">
        <v>101</v>
      </c>
      <c r="I51" s="168">
        <v>0</v>
      </c>
      <c r="J51" s="169" t="s">
        <v>102</v>
      </c>
      <c r="K51" s="170"/>
      <c r="L51" s="161" t="s">
        <v>103</v>
      </c>
    </row>
    <row r="52" spans="3:14" ht="18" x14ac:dyDescent="0.25">
      <c r="C52" s="171" t="s">
        <v>104</v>
      </c>
      <c r="D52" s="172"/>
      <c r="E52" s="173"/>
      <c r="F52" s="174"/>
      <c r="G52" s="175"/>
      <c r="H52" s="175"/>
      <c r="J52" s="175"/>
      <c r="K52" s="176"/>
      <c r="L52" s="161" t="s">
        <v>105</v>
      </c>
    </row>
    <row r="53" spans="3:14" ht="16.5" thickBot="1" x14ac:dyDescent="0.3">
      <c r="C53" s="177" t="s">
        <v>106</v>
      </c>
      <c r="D53" s="178">
        <v>8</v>
      </c>
      <c r="E53" s="164" t="s">
        <v>107</v>
      </c>
      <c r="F53" s="179"/>
      <c r="G53" s="180"/>
      <c r="H53" s="180"/>
      <c r="I53" s="180"/>
      <c r="J53" s="180"/>
      <c r="K53" s="181"/>
    </row>
    <row r="54" spans="3:14" ht="4.5" customHeight="1" x14ac:dyDescent="0.25">
      <c r="C54" s="182"/>
      <c r="D54" s="183"/>
      <c r="E54" s="184"/>
      <c r="F54" s="185"/>
    </row>
    <row r="55" spans="3:14" ht="4.5" customHeight="1" x14ac:dyDescent="0.25">
      <c r="C55" s="186"/>
      <c r="D55" s="187"/>
      <c r="E55" s="188"/>
      <c r="F55" s="189"/>
      <c r="G55" s="190"/>
      <c r="H55" s="190"/>
      <c r="I55" s="190"/>
      <c r="J55" s="190"/>
      <c r="K55" s="190"/>
      <c r="L55" s="190"/>
      <c r="M55" s="190"/>
      <c r="N55" s="190"/>
    </row>
    <row r="56" spans="3:14" ht="4.5" customHeight="1" thickBot="1" x14ac:dyDescent="0.3">
      <c r="C56" s="191"/>
      <c r="D56" s="183"/>
      <c r="E56" s="192"/>
      <c r="F56" s="185"/>
    </row>
    <row r="57" spans="3:14" ht="65.25" customHeight="1" thickBot="1" x14ac:dyDescent="0.3">
      <c r="C57" s="193" t="s">
        <v>108</v>
      </c>
      <c r="D57" s="194" t="str">
        <f t="shared" ref="D57:I57" si="0">D34</f>
        <v>Coal</v>
      </c>
      <c r="E57" s="195" t="str">
        <f t="shared" si="0"/>
        <v>Refuse Derived Fuel (RDF)</v>
      </c>
      <c r="F57" s="195" t="str">
        <f t="shared" si="0"/>
        <v>Used Tire</v>
      </c>
      <c r="G57" s="195" t="str">
        <f t="shared" si="0"/>
        <v>Petroleum Coke (PetCoke)</v>
      </c>
      <c r="H57" s="195" t="str">
        <f t="shared" si="0"/>
        <v>NAME OF Other Feed Material       No. V.</v>
      </c>
      <c r="I57" s="195" t="str">
        <f t="shared" si="0"/>
        <v xml:space="preserve">Municipal Solid Waste </v>
      </c>
      <c r="J57" s="417" t="s">
        <v>109</v>
      </c>
      <c r="K57" s="418"/>
      <c r="L57" s="418"/>
      <c r="M57" s="418"/>
      <c r="N57" s="419"/>
    </row>
    <row r="58" spans="3:14" ht="23.25" customHeight="1" thickBot="1" x14ac:dyDescent="0.3">
      <c r="C58" s="196" t="s">
        <v>110</v>
      </c>
      <c r="D58" s="197">
        <f>D36</f>
        <v>0</v>
      </c>
      <c r="E58" s="198">
        <f>E36</f>
        <v>0</v>
      </c>
      <c r="F58" s="198">
        <f t="shared" ref="F58:H58" si="1">F36</f>
        <v>0</v>
      </c>
      <c r="G58" s="198">
        <f t="shared" si="1"/>
        <v>0</v>
      </c>
      <c r="H58" s="198">
        <f t="shared" si="1"/>
        <v>0</v>
      </c>
      <c r="I58" s="199">
        <f>I36</f>
        <v>0</v>
      </c>
      <c r="J58" s="420"/>
      <c r="K58" s="421"/>
      <c r="L58" s="421"/>
      <c r="M58" s="421"/>
      <c r="N58" s="422"/>
    </row>
    <row r="59" spans="3:14" ht="24" customHeight="1" thickBot="1" x14ac:dyDescent="0.3">
      <c r="C59" s="200" t="s">
        <v>111</v>
      </c>
      <c r="D59" s="426" t="s">
        <v>112</v>
      </c>
      <c r="E59" s="427"/>
      <c r="F59" s="427"/>
      <c r="G59" s="427"/>
      <c r="H59" s="427"/>
      <c r="I59" s="427"/>
      <c r="J59" s="420"/>
      <c r="K59" s="421"/>
      <c r="L59" s="421"/>
      <c r="M59" s="421"/>
      <c r="N59" s="422"/>
    </row>
    <row r="60" spans="3:14" ht="12.75" customHeight="1" thickTop="1" thickBot="1" x14ac:dyDescent="0.3">
      <c r="C60" s="201" t="s">
        <v>113</v>
      </c>
      <c r="D60" s="202"/>
      <c r="E60" s="203"/>
      <c r="F60" s="203"/>
      <c r="G60" s="203"/>
      <c r="H60" s="203"/>
      <c r="I60" s="204"/>
      <c r="J60" s="423"/>
      <c r="K60" s="424"/>
      <c r="L60" s="424"/>
      <c r="M60" s="424"/>
      <c r="N60" s="425"/>
    </row>
    <row r="61" spans="3:14" x14ac:dyDescent="0.25">
      <c r="C61" s="205" t="s">
        <v>114</v>
      </c>
      <c r="D61" s="206"/>
      <c r="E61" s="207"/>
      <c r="F61" s="207"/>
      <c r="G61" s="207"/>
      <c r="H61" s="207"/>
      <c r="I61" s="208"/>
      <c r="J61" s="209"/>
      <c r="K61" s="124"/>
      <c r="L61" s="124"/>
      <c r="M61" s="124"/>
      <c r="N61" s="124"/>
    </row>
    <row r="62" spans="3:14" x14ac:dyDescent="0.25">
      <c r="C62" s="205" t="s">
        <v>115</v>
      </c>
      <c r="D62" s="206"/>
      <c r="E62" s="210"/>
      <c r="F62" s="210"/>
      <c r="G62" s="210"/>
      <c r="H62" s="210"/>
      <c r="I62" s="211"/>
      <c r="J62" s="212"/>
    </row>
    <row r="63" spans="3:14" ht="15.75" thickBot="1" x14ac:dyDescent="0.3">
      <c r="C63" s="213" t="s">
        <v>116</v>
      </c>
      <c r="D63" s="206"/>
      <c r="E63" s="214"/>
      <c r="F63" s="214"/>
      <c r="G63" s="214"/>
      <c r="H63" s="214"/>
      <c r="I63" s="211"/>
      <c r="J63" s="215"/>
      <c r="K63" s="215"/>
      <c r="L63" s="216"/>
      <c r="M63" s="215"/>
      <c r="N63" s="215"/>
    </row>
    <row r="64" spans="3:14" ht="12.75" customHeight="1" x14ac:dyDescent="0.25">
      <c r="C64" s="205" t="s">
        <v>117</v>
      </c>
      <c r="D64" s="206"/>
      <c r="E64" s="214"/>
      <c r="F64" s="214"/>
      <c r="G64" s="214"/>
      <c r="H64" s="214"/>
      <c r="I64" s="217"/>
      <c r="J64" s="428" t="s">
        <v>118</v>
      </c>
      <c r="K64" s="429"/>
      <c r="L64" s="429"/>
      <c r="M64" s="429"/>
      <c r="N64" s="430"/>
    </row>
    <row r="65" spans="3:14" ht="12.75" customHeight="1" x14ac:dyDescent="0.25">
      <c r="C65" s="205" t="s">
        <v>119</v>
      </c>
      <c r="D65" s="206"/>
      <c r="E65" s="218"/>
      <c r="F65" s="218"/>
      <c r="G65" s="218"/>
      <c r="H65" s="218"/>
      <c r="I65" s="217"/>
      <c r="J65" s="431"/>
      <c r="K65" s="432"/>
      <c r="L65" s="432"/>
      <c r="M65" s="432"/>
      <c r="N65" s="433"/>
    </row>
    <row r="66" spans="3:14" ht="13.5" customHeight="1" x14ac:dyDescent="0.25">
      <c r="C66" s="219" t="s">
        <v>120</v>
      </c>
      <c r="D66" s="220"/>
      <c r="E66" s="218"/>
      <c r="F66" s="218"/>
      <c r="G66" s="218"/>
      <c r="H66" s="218"/>
      <c r="I66" s="217"/>
      <c r="J66" s="431"/>
      <c r="K66" s="432"/>
      <c r="L66" s="432"/>
      <c r="M66" s="432"/>
      <c r="N66" s="433"/>
    </row>
    <row r="67" spans="3:14" ht="14.25" customHeight="1" thickBot="1" x14ac:dyDescent="0.3">
      <c r="C67" s="221" t="s">
        <v>121</v>
      </c>
      <c r="D67" s="222"/>
      <c r="E67" s="223"/>
      <c r="F67" s="223"/>
      <c r="G67" s="223"/>
      <c r="H67" s="223"/>
      <c r="I67" s="224"/>
      <c r="J67" s="431"/>
      <c r="K67" s="432"/>
      <c r="L67" s="432"/>
      <c r="M67" s="432"/>
      <c r="N67" s="433"/>
    </row>
    <row r="68" spans="3:14" ht="6" customHeight="1" thickBot="1" x14ac:dyDescent="0.3">
      <c r="C68" s="225"/>
      <c r="D68" s="226"/>
      <c r="E68" s="227"/>
      <c r="F68" s="227"/>
      <c r="G68" s="227"/>
      <c r="H68" s="227"/>
      <c r="I68" s="227"/>
      <c r="J68" s="431"/>
      <c r="K68" s="432"/>
      <c r="L68" s="432"/>
      <c r="M68" s="432"/>
      <c r="N68" s="433"/>
    </row>
    <row r="69" spans="3:14" ht="16.5" customHeight="1" thickBot="1" x14ac:dyDescent="0.3">
      <c r="C69" s="228" t="s">
        <v>122</v>
      </c>
      <c r="D69" s="437" t="s">
        <v>112</v>
      </c>
      <c r="E69" s="438"/>
      <c r="F69" s="438"/>
      <c r="G69" s="438"/>
      <c r="H69" s="438"/>
      <c r="I69" s="438"/>
      <c r="J69" s="434"/>
      <c r="K69" s="435"/>
      <c r="L69" s="435"/>
      <c r="M69" s="435"/>
      <c r="N69" s="436"/>
    </row>
    <row r="70" spans="3:14" ht="12.75" customHeight="1" thickTop="1" x14ac:dyDescent="0.25">
      <c r="C70" s="229" t="s">
        <v>123</v>
      </c>
      <c r="D70" s="202"/>
      <c r="E70" s="230"/>
      <c r="F70" s="230"/>
      <c r="G70" s="230"/>
      <c r="H70" s="230"/>
      <c r="I70" s="231"/>
      <c r="J70" s="232"/>
      <c r="K70" s="233"/>
      <c r="L70" s="233"/>
      <c r="M70" s="233"/>
      <c r="N70" s="234"/>
    </row>
    <row r="71" spans="3:14" ht="13.5" customHeight="1" x14ac:dyDescent="0.25">
      <c r="C71" s="235" t="s">
        <v>124</v>
      </c>
      <c r="D71" s="206"/>
      <c r="E71" s="236"/>
      <c r="F71" s="236"/>
      <c r="G71" s="236"/>
      <c r="H71" s="236"/>
      <c r="I71" s="208"/>
      <c r="J71" s="237"/>
      <c r="K71" s="238"/>
      <c r="L71" s="238"/>
      <c r="M71" s="238"/>
      <c r="N71" s="239"/>
    </row>
    <row r="72" spans="3:14" x14ac:dyDescent="0.25">
      <c r="C72" s="235" t="s">
        <v>125</v>
      </c>
      <c r="D72" s="206"/>
      <c r="E72" s="240"/>
      <c r="F72" s="240"/>
      <c r="G72" s="240"/>
      <c r="H72" s="240"/>
      <c r="I72" s="211"/>
      <c r="J72" s="439" t="s">
        <v>126</v>
      </c>
      <c r="K72" s="440"/>
      <c r="L72" s="440"/>
      <c r="M72" s="440"/>
      <c r="N72" s="441"/>
    </row>
    <row r="73" spans="3:14" ht="12.75" customHeight="1" x14ac:dyDescent="0.25">
      <c r="C73" s="241" t="s">
        <v>127</v>
      </c>
      <c r="D73" s="206"/>
      <c r="E73" s="242"/>
      <c r="F73" s="242"/>
      <c r="G73" s="242"/>
      <c r="H73" s="242"/>
      <c r="I73" s="211"/>
      <c r="J73" s="442" t="s">
        <v>128</v>
      </c>
      <c r="K73" s="442"/>
      <c r="L73" s="243"/>
      <c r="M73" s="442" t="s">
        <v>42</v>
      </c>
      <c r="N73" s="443"/>
    </row>
    <row r="74" spans="3:14" ht="12.75" customHeight="1" x14ac:dyDescent="0.25">
      <c r="C74" s="235" t="s">
        <v>129</v>
      </c>
      <c r="D74" s="206"/>
      <c r="E74" s="242"/>
      <c r="F74" s="242"/>
      <c r="G74" s="242"/>
      <c r="H74" s="242"/>
      <c r="I74" s="211"/>
      <c r="J74" s="444" t="str">
        <f>J30</f>
        <v xml:space="preserve">           Corp name</v>
      </c>
      <c r="K74" s="444"/>
      <c r="L74" s="244" t="str">
        <f>L43</f>
        <v>E2.</v>
      </c>
      <c r="M74" s="444" t="str">
        <f>M30</f>
        <v>Head of the Committee of Experts</v>
      </c>
      <c r="N74" s="445"/>
    </row>
    <row r="75" spans="3:14" x14ac:dyDescent="0.25">
      <c r="C75" s="235" t="s">
        <v>130</v>
      </c>
      <c r="D75" s="206"/>
      <c r="E75" s="245"/>
      <c r="F75" s="245"/>
      <c r="G75" s="245"/>
      <c r="H75" s="245"/>
      <c r="I75" s="211"/>
      <c r="J75" s="246"/>
      <c r="K75" s="246"/>
      <c r="L75" s="246"/>
      <c r="M75" s="247"/>
      <c r="N75" s="248"/>
    </row>
    <row r="76" spans="3:14" x14ac:dyDescent="0.25">
      <c r="C76" s="249" t="s">
        <v>131</v>
      </c>
      <c r="D76" s="220"/>
      <c r="E76" s="245"/>
      <c r="F76" s="245"/>
      <c r="G76" s="245"/>
      <c r="H76" s="245"/>
      <c r="I76" s="211"/>
      <c r="J76" s="446" t="s">
        <v>132</v>
      </c>
      <c r="K76" s="446"/>
      <c r="L76" s="446"/>
      <c r="M76" s="446"/>
      <c r="N76" s="447"/>
    </row>
    <row r="77" spans="3:14" ht="13.5" customHeight="1" thickBot="1" x14ac:dyDescent="0.3">
      <c r="C77" s="250" t="s">
        <v>133</v>
      </c>
      <c r="D77" s="222"/>
      <c r="E77" s="251"/>
      <c r="F77" s="251"/>
      <c r="G77" s="251"/>
      <c r="H77" s="251"/>
      <c r="I77" s="252"/>
      <c r="J77" s="448"/>
      <c r="K77" s="448"/>
      <c r="L77" s="448"/>
      <c r="M77" s="448"/>
      <c r="N77" s="449"/>
    </row>
    <row r="78" spans="3:14" ht="15.75" thickBot="1" x14ac:dyDescent="0.3"/>
    <row r="79" spans="3:14" x14ac:dyDescent="0.25">
      <c r="C79" s="253" t="s">
        <v>134</v>
      </c>
      <c r="D79" s="254" t="str">
        <f>'[1]1 TECHNOLOGIAI ALAPADATOK'!B196</f>
        <v>C</v>
      </c>
      <c r="E79" s="254" t="str">
        <f>'[1]1 TECHNOLOGIAI ALAPADATOK'!C196</f>
        <v>O</v>
      </c>
      <c r="F79" s="254" t="str">
        <f>'[1]1 TECHNOLOGIAI ALAPADATOK'!D196</f>
        <v>H</v>
      </c>
      <c r="G79" s="254" t="str">
        <f>'[1]1 TECHNOLOGIAI ALAPADATOK'!E196</f>
        <v>N</v>
      </c>
      <c r="H79" s="254" t="str">
        <f>'[1]1 TECHNOLOGIAI ALAPADATOK'!F196</f>
        <v>CH4</v>
      </c>
      <c r="I79" s="254" t="str">
        <f>'[1]1 TECHNOLOGIAI ALAPADATOK'!G196</f>
        <v>CO</v>
      </c>
      <c r="J79" s="254" t="str">
        <f>'[1]1 TECHNOLOGIAI ALAPADATOK'!H196</f>
        <v>CO2</v>
      </c>
      <c r="K79" s="255" t="str">
        <f>'[1]1 TECHNOLOGIAI ALAPADATOK'!I196</f>
        <v>S</v>
      </c>
    </row>
    <row r="80" spans="3:14" ht="15.75" thickBot="1" x14ac:dyDescent="0.3">
      <c r="C80" s="256" t="s">
        <v>135</v>
      </c>
      <c r="D80" s="257">
        <f>'[1]1 TECHNOLOGIAI ALAPADATOK'!B197</f>
        <v>12.010999999999999</v>
      </c>
      <c r="E80" s="257">
        <f>'[1]1 TECHNOLOGIAI ALAPADATOK'!C197</f>
        <v>15.9994</v>
      </c>
      <c r="F80" s="257">
        <f>'[1]1 TECHNOLOGIAI ALAPADATOK'!D197</f>
        <v>1.0079400000000001</v>
      </c>
      <c r="G80" s="257">
        <f>'[1]1 TECHNOLOGIAI ALAPADATOK'!E197</f>
        <v>14.0067</v>
      </c>
      <c r="H80" s="257">
        <f>'[1]1 TECHNOLOGIAI ALAPADATOK'!F197</f>
        <v>16.042760000000001</v>
      </c>
      <c r="I80" s="257">
        <f>'[1]1 TECHNOLOGIAI ALAPADATOK'!G197</f>
        <v>28.010400000000001</v>
      </c>
      <c r="J80" s="257">
        <f>'[1]1 TECHNOLOGIAI ALAPADATOK'!H197</f>
        <v>44.009799999999998</v>
      </c>
      <c r="K80" s="258">
        <f>'[1]1 TECHNOLOGIAI ALAPADATOK'!I197</f>
        <v>32.066000000000003</v>
      </c>
    </row>
    <row r="81" spans="3:14" ht="6" customHeight="1" x14ac:dyDescent="0.25">
      <c r="C81" s="259"/>
      <c r="D81" s="260"/>
      <c r="E81" s="260"/>
      <c r="F81" s="260"/>
      <c r="G81" s="260"/>
      <c r="H81" s="260"/>
      <c r="I81" s="260"/>
      <c r="J81" s="260"/>
      <c r="K81" s="260"/>
    </row>
    <row r="82" spans="3:14" ht="3" customHeight="1" x14ac:dyDescent="0.25">
      <c r="C82" s="261"/>
      <c r="D82" s="262"/>
      <c r="E82" s="262"/>
      <c r="F82" s="262"/>
      <c r="G82" s="262"/>
      <c r="H82" s="262"/>
      <c r="I82" s="262"/>
      <c r="J82" s="262"/>
      <c r="K82" s="262"/>
      <c r="L82" s="190"/>
      <c r="M82" s="190"/>
      <c r="N82" s="190"/>
    </row>
    <row r="83" spans="3:14" ht="6" customHeight="1" thickBot="1" x14ac:dyDescent="0.3"/>
    <row r="84" spans="3:14" ht="20.25" customHeight="1" x14ac:dyDescent="0.3">
      <c r="C84" s="263"/>
      <c r="D84" s="174"/>
      <c r="E84" s="175"/>
      <c r="F84" s="264"/>
      <c r="G84" s="265" t="s">
        <v>136</v>
      </c>
      <c r="H84" s="266" t="s">
        <v>137</v>
      </c>
      <c r="I84" s="266" t="s">
        <v>138</v>
      </c>
      <c r="J84" s="266" t="s">
        <v>138</v>
      </c>
      <c r="K84" s="266" t="s">
        <v>139</v>
      </c>
      <c r="L84" s="267" t="s">
        <v>140</v>
      </c>
      <c r="M84" s="268"/>
    </row>
    <row r="85" spans="3:14" ht="24" customHeight="1" x14ac:dyDescent="0.4">
      <c r="C85" s="269" t="s">
        <v>141</v>
      </c>
      <c r="D85" s="450" t="s">
        <v>142</v>
      </c>
      <c r="E85" s="451"/>
      <c r="F85" s="270" t="s">
        <v>143</v>
      </c>
      <c r="G85" s="271" t="s">
        <v>144</v>
      </c>
      <c r="H85" s="272" t="s">
        <v>145</v>
      </c>
      <c r="I85" s="273" t="s">
        <v>146</v>
      </c>
      <c r="J85" s="274" t="s">
        <v>147</v>
      </c>
      <c r="K85" s="275" t="s">
        <v>148</v>
      </c>
      <c r="L85" s="276" t="s">
        <v>149</v>
      </c>
      <c r="M85" s="277"/>
    </row>
    <row r="86" spans="3:14" ht="24.75" customHeight="1" x14ac:dyDescent="0.4">
      <c r="C86" s="269" t="s">
        <v>150</v>
      </c>
      <c r="D86" s="452" t="s">
        <v>151</v>
      </c>
      <c r="E86" s="453"/>
      <c r="F86" s="278"/>
      <c r="G86" s="279"/>
      <c r="H86" s="279"/>
      <c r="I86" s="279"/>
      <c r="J86" s="279"/>
      <c r="K86" s="279"/>
      <c r="L86" s="280"/>
      <c r="M86" s="281"/>
    </row>
    <row r="87" spans="3:14" ht="15.75" customHeight="1" x14ac:dyDescent="0.25">
      <c r="C87" s="282"/>
      <c r="D87" s="415" t="s">
        <v>152</v>
      </c>
      <c r="E87" s="416"/>
      <c r="F87" s="283"/>
      <c r="G87" s="284"/>
      <c r="H87" s="284"/>
      <c r="I87" s="284"/>
      <c r="J87" s="284"/>
      <c r="K87" s="284"/>
      <c r="L87" s="285"/>
      <c r="M87" s="281"/>
    </row>
    <row r="88" spans="3:14" ht="15.75" customHeight="1" thickBot="1" x14ac:dyDescent="0.3">
      <c r="C88" s="286"/>
      <c r="D88" s="455" t="s">
        <v>153</v>
      </c>
      <c r="E88" s="456"/>
      <c r="F88" s="278"/>
      <c r="G88" s="287"/>
      <c r="H88" s="287"/>
      <c r="I88" s="287"/>
      <c r="J88" s="287"/>
      <c r="K88" s="287"/>
      <c r="L88" s="288"/>
      <c r="M88" s="289"/>
    </row>
    <row r="89" spans="3:14" ht="18" customHeight="1" x14ac:dyDescent="0.25">
      <c r="C89" s="185"/>
      <c r="D89" s="457" t="s">
        <v>154</v>
      </c>
      <c r="E89" s="458"/>
      <c r="F89" s="283"/>
      <c r="G89" s="290"/>
      <c r="H89" s="290"/>
      <c r="I89" s="290"/>
      <c r="J89" s="290"/>
      <c r="K89" s="290"/>
      <c r="L89" s="291"/>
      <c r="M89" s="289"/>
    </row>
    <row r="90" spans="3:14" ht="18" customHeight="1" x14ac:dyDescent="0.25">
      <c r="C90" s="185"/>
      <c r="D90" s="457" t="s">
        <v>155</v>
      </c>
      <c r="E90" s="458"/>
      <c r="F90" s="278"/>
      <c r="G90" s="287"/>
      <c r="H90" s="287"/>
      <c r="I90" s="287"/>
      <c r="J90" s="287"/>
      <c r="K90" s="287"/>
      <c r="L90" s="288"/>
      <c r="M90" s="289"/>
    </row>
    <row r="91" spans="3:14" ht="15.75" x14ac:dyDescent="0.25">
      <c r="C91" s="185"/>
      <c r="D91" s="459" t="s">
        <v>156</v>
      </c>
      <c r="E91" s="460"/>
      <c r="F91" s="283"/>
      <c r="G91" s="290"/>
      <c r="H91" s="290"/>
      <c r="I91" s="290"/>
      <c r="J91" s="290"/>
      <c r="K91" s="290"/>
      <c r="L91" s="291"/>
      <c r="M91" s="289"/>
    </row>
    <row r="92" spans="3:14" ht="19.5" customHeight="1" x14ac:dyDescent="0.25">
      <c r="C92" s="185"/>
      <c r="D92" s="461" t="s">
        <v>157</v>
      </c>
      <c r="E92" s="462"/>
      <c r="F92" s="278"/>
      <c r="G92" s="287"/>
      <c r="H92" s="287"/>
      <c r="I92" s="287"/>
      <c r="J92" s="287"/>
      <c r="K92" s="287"/>
      <c r="L92" s="288"/>
      <c r="M92" s="289"/>
    </row>
    <row r="93" spans="3:14" ht="21" customHeight="1" x14ac:dyDescent="0.25">
      <c r="C93" s="185"/>
      <c r="D93" s="463" t="s">
        <v>158</v>
      </c>
      <c r="E93" s="464"/>
      <c r="F93" s="283"/>
      <c r="G93" s="290"/>
      <c r="H93" s="290"/>
      <c r="I93" s="290"/>
      <c r="J93" s="290"/>
      <c r="K93" s="290"/>
      <c r="L93" s="291"/>
      <c r="M93" s="289"/>
    </row>
    <row r="94" spans="3:14" ht="15.75" customHeight="1" x14ac:dyDescent="0.25">
      <c r="C94" s="185"/>
      <c r="D94" s="463" t="s">
        <v>159</v>
      </c>
      <c r="E94" s="464"/>
      <c r="F94" s="278"/>
      <c r="G94" s="287"/>
      <c r="H94" s="287"/>
      <c r="I94" s="287"/>
      <c r="J94" s="287"/>
      <c r="K94" s="287"/>
      <c r="L94" s="288"/>
      <c r="M94" s="289"/>
    </row>
    <row r="95" spans="3:14" ht="15.75" x14ac:dyDescent="0.25">
      <c r="C95" s="185"/>
      <c r="D95" s="463" t="s">
        <v>160</v>
      </c>
      <c r="E95" s="464"/>
      <c r="F95" s="283"/>
      <c r="G95" s="290"/>
      <c r="H95" s="290"/>
      <c r="I95" s="290"/>
      <c r="J95" s="290"/>
      <c r="K95" s="290"/>
      <c r="L95" s="291"/>
      <c r="M95" s="289"/>
    </row>
    <row r="96" spans="3:14" ht="15.75" x14ac:dyDescent="0.25">
      <c r="C96" s="185"/>
      <c r="D96" s="463" t="s">
        <v>161</v>
      </c>
      <c r="E96" s="464"/>
      <c r="F96" s="278"/>
      <c r="G96" s="287"/>
      <c r="H96" s="287"/>
      <c r="I96" s="287"/>
      <c r="J96" s="287"/>
      <c r="K96" s="287"/>
      <c r="L96" s="288"/>
      <c r="M96" s="289"/>
    </row>
    <row r="97" spans="3:13" ht="15.75" x14ac:dyDescent="0.25">
      <c r="C97" s="185"/>
      <c r="D97" s="465" t="s">
        <v>162</v>
      </c>
      <c r="E97" s="466"/>
      <c r="F97" s="283"/>
      <c r="G97" s="290"/>
      <c r="H97" s="290"/>
      <c r="I97" s="290"/>
      <c r="J97" s="290"/>
      <c r="K97" s="290"/>
      <c r="L97" s="291"/>
      <c r="M97" s="289"/>
    </row>
    <row r="98" spans="3:13" ht="16.5" thickBot="1" x14ac:dyDescent="0.3">
      <c r="C98" s="185"/>
      <c r="D98" s="467" t="s">
        <v>163</v>
      </c>
      <c r="E98" s="468"/>
      <c r="F98" s="292"/>
      <c r="G98" s="293"/>
      <c r="H98" s="293"/>
      <c r="I98" s="293"/>
      <c r="J98" s="293"/>
      <c r="K98" s="293"/>
      <c r="L98" s="294"/>
      <c r="M98" s="289"/>
    </row>
    <row r="99" spans="3:13" ht="16.5" thickBot="1" x14ac:dyDescent="0.3">
      <c r="C99" s="185"/>
      <c r="D99" s="454" t="s">
        <v>164</v>
      </c>
      <c r="E99" s="454"/>
      <c r="F99" s="295">
        <f>SUM(F86:F98)</f>
        <v>0</v>
      </c>
      <c r="I99" s="469" t="s">
        <v>165</v>
      </c>
      <c r="J99" s="470"/>
      <c r="K99" s="470"/>
      <c r="L99" s="470"/>
      <c r="M99" s="471"/>
    </row>
    <row r="100" spans="3:13" ht="31.5" customHeight="1" x14ac:dyDescent="0.25">
      <c r="C100" s="185"/>
      <c r="I100" s="472"/>
      <c r="J100" s="473"/>
      <c r="K100" s="473"/>
      <c r="L100" s="473"/>
      <c r="M100" s="474"/>
    </row>
    <row r="101" spans="3:13" x14ac:dyDescent="0.25">
      <c r="C101" s="185"/>
      <c r="I101" s="472"/>
      <c r="J101" s="473"/>
      <c r="K101" s="473"/>
      <c r="L101" s="473"/>
      <c r="M101" s="474"/>
    </row>
    <row r="102" spans="3:13" x14ac:dyDescent="0.25">
      <c r="C102" s="185"/>
      <c r="I102" s="472"/>
      <c r="J102" s="473"/>
      <c r="K102" s="473"/>
      <c r="L102" s="473"/>
      <c r="M102" s="474"/>
    </row>
    <row r="103" spans="3:13" x14ac:dyDescent="0.25">
      <c r="C103" s="185"/>
      <c r="I103" s="472"/>
      <c r="J103" s="473"/>
      <c r="K103" s="473"/>
      <c r="L103" s="473"/>
      <c r="M103" s="474"/>
    </row>
    <row r="104" spans="3:13" ht="41.25" customHeight="1" x14ac:dyDescent="0.25">
      <c r="C104" s="185"/>
      <c r="I104" s="475" t="s">
        <v>166</v>
      </c>
      <c r="J104" s="476"/>
      <c r="K104" s="476"/>
      <c r="L104" s="476"/>
      <c r="M104" s="477"/>
    </row>
    <row r="105" spans="3:13" ht="28.5" customHeight="1" x14ac:dyDescent="0.25">
      <c r="C105" s="185"/>
      <c r="I105" s="478" t="s">
        <v>167</v>
      </c>
      <c r="J105" s="479"/>
      <c r="K105" s="479"/>
      <c r="L105" s="479" t="s">
        <v>168</v>
      </c>
      <c r="M105" s="480"/>
    </row>
    <row r="106" spans="3:13" ht="17.25" customHeight="1" thickBot="1" x14ac:dyDescent="0.3">
      <c r="C106" s="179"/>
      <c r="D106" s="180"/>
      <c r="E106" s="180"/>
      <c r="F106" s="180"/>
      <c r="G106" s="180"/>
      <c r="H106" s="180"/>
      <c r="I106" s="481" t="s">
        <v>132</v>
      </c>
      <c r="J106" s="482"/>
      <c r="K106" s="482"/>
      <c r="L106" s="482"/>
      <c r="M106" s="483"/>
    </row>
  </sheetData>
  <mergeCells count="79">
    <mergeCell ref="I99:M103"/>
    <mergeCell ref="I104:M104"/>
    <mergeCell ref="I105:K105"/>
    <mergeCell ref="L105:M105"/>
    <mergeCell ref="I106:M106"/>
    <mergeCell ref="D99:E99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87:E87"/>
    <mergeCell ref="J57:N60"/>
    <mergeCell ref="D59:I59"/>
    <mergeCell ref="J64:N69"/>
    <mergeCell ref="D69:I69"/>
    <mergeCell ref="J72:N72"/>
    <mergeCell ref="J73:K73"/>
    <mergeCell ref="M73:N73"/>
    <mergeCell ref="J74:K74"/>
    <mergeCell ref="M74:N74"/>
    <mergeCell ref="J76:N77"/>
    <mergeCell ref="D85:E85"/>
    <mergeCell ref="D86:E86"/>
    <mergeCell ref="C49:K49"/>
    <mergeCell ref="J34:K34"/>
    <mergeCell ref="C38:K38"/>
    <mergeCell ref="C40:K40"/>
    <mergeCell ref="F41:I41"/>
    <mergeCell ref="J41:K41"/>
    <mergeCell ref="F42:I42"/>
    <mergeCell ref="F43:I43"/>
    <mergeCell ref="F44:I44"/>
    <mergeCell ref="C45:K45"/>
    <mergeCell ref="J47:K47"/>
    <mergeCell ref="J48:K48"/>
    <mergeCell ref="C33:K33"/>
    <mergeCell ref="G26:H26"/>
    <mergeCell ref="G27:H27"/>
    <mergeCell ref="G28:H28"/>
    <mergeCell ref="J28:N28"/>
    <mergeCell ref="G29:H29"/>
    <mergeCell ref="J29:K29"/>
    <mergeCell ref="M29:N29"/>
    <mergeCell ref="G30:H30"/>
    <mergeCell ref="J30:K30"/>
    <mergeCell ref="M30:N31"/>
    <mergeCell ref="C31:I31"/>
    <mergeCell ref="C32:K32"/>
    <mergeCell ref="G20:H20"/>
    <mergeCell ref="J20:K20"/>
    <mergeCell ref="G21:H21"/>
    <mergeCell ref="G22:H22"/>
    <mergeCell ref="J22:N25"/>
    <mergeCell ref="G23:H23"/>
    <mergeCell ref="G24:H24"/>
    <mergeCell ref="G25:H25"/>
    <mergeCell ref="E11:H11"/>
    <mergeCell ref="L11:N11"/>
    <mergeCell ref="D12:K12"/>
    <mergeCell ref="D13:K13"/>
    <mergeCell ref="D14:K14"/>
    <mergeCell ref="C17:C18"/>
    <mergeCell ref="E17:F17"/>
    <mergeCell ref="H17:H18"/>
    <mergeCell ref="I17:K18"/>
    <mergeCell ref="E18:G18"/>
    <mergeCell ref="C10:K10"/>
    <mergeCell ref="C2:K2"/>
    <mergeCell ref="C3:K3"/>
    <mergeCell ref="C4:G9"/>
    <mergeCell ref="I4:K4"/>
    <mergeCell ref="I6:K6"/>
  </mergeCells>
  <pageMargins left="0.23622047244094491" right="0.23622047244094491" top="0.15748031496062992" bottom="0.15748031496062992" header="0.11811023622047245" footer="0.11811023622047245"/>
  <pageSetup paperSize="9" scale="3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 Robert I Hargitai</dc:creator>
  <cp:lastModifiedBy>Dr Robert I Hargitai</cp:lastModifiedBy>
  <cp:lastPrinted>2025-06-10T18:11:52Z</cp:lastPrinted>
  <dcterms:created xsi:type="dcterms:W3CDTF">2025-04-07T19:46:03Z</dcterms:created>
  <dcterms:modified xsi:type="dcterms:W3CDTF">2025-08-06T14:58:43Z</dcterms:modified>
</cp:coreProperties>
</file>